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業務\停留所_配布用時刻表\001【配布用時刻表】自社作成編集用\02自社印刷時刻表\05バスまっぷ\三城線バスマップ\2026.04.01\西城～庄原\"/>
    </mc:Choice>
  </mc:AlternateContent>
  <xr:revisionPtr revIDLastSave="0" documentId="13_ncr:1_{4F367EA9-6975-4E37-8354-D0B02C3DCA3F}" xr6:coauthVersionLast="47" xr6:coauthVersionMax="47" xr10:uidLastSave="{00000000-0000-0000-0000-000000000000}"/>
  <bookViews>
    <workbookView xWindow="-120" yWindow="-120" windowWidth="29040" windowHeight="15720" xr2:uid="{2813BD1E-EE27-4B0F-A066-FBA74A99AAD4}"/>
  </bookViews>
  <sheets>
    <sheet name="芸備線入2" sheetId="3" r:id="rId1"/>
    <sheet name="芸備線入" sheetId="2" r:id="rId2"/>
    <sheet name="Sheet1" sheetId="1" r:id="rId3"/>
  </sheets>
  <definedNames>
    <definedName name="_xlnm.Print_Area" localSheetId="2">Sheet1!$A$1:$AG$52</definedName>
    <definedName name="_xlnm.Print_Area" localSheetId="1">芸備線入!$A$1:$AG$52</definedName>
    <definedName name="_xlnm.Print_Area" localSheetId="0">芸備線入2!$A$1:$AH$61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3" l="1"/>
  <c r="M53" i="3"/>
  <c r="C61" i="3" l="1"/>
  <c r="B61" i="3"/>
  <c r="V61" i="3"/>
  <c r="T60" i="3"/>
  <c r="T61" i="3" s="1"/>
  <c r="D59" i="3"/>
  <c r="D60" i="3" s="1"/>
  <c r="D61" i="3" s="1"/>
  <c r="F59" i="3"/>
  <c r="F60" i="3" s="1"/>
  <c r="F61" i="3" s="1"/>
  <c r="E59" i="3"/>
  <c r="E60" i="3" s="1"/>
  <c r="E61" i="3" s="1"/>
  <c r="C59" i="3"/>
  <c r="C60" i="3" s="1"/>
  <c r="T59" i="3"/>
  <c r="B59" i="3"/>
  <c r="B60" i="3" s="1"/>
  <c r="V59" i="3"/>
  <c r="V60" i="3" s="1"/>
  <c r="U59" i="3"/>
  <c r="U60" i="3" s="1"/>
  <c r="U61" i="3" s="1"/>
  <c r="S59" i="3"/>
  <c r="S60" i="3" s="1"/>
  <c r="S61" i="3" s="1"/>
  <c r="L8" i="3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3" i="3" s="1"/>
  <c r="L44" i="3" s="1"/>
  <c r="L45" i="3" s="1"/>
  <c r="L46" i="3" s="1"/>
  <c r="L47" i="3" s="1"/>
  <c r="L48" i="3" s="1"/>
  <c r="L49" i="3" s="1"/>
  <c r="L50" i="3" s="1"/>
  <c r="AC13" i="3"/>
  <c r="AC14" i="3" s="1"/>
  <c r="AC15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A25" i="3" l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Z25" i="3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AG13" i="3"/>
  <c r="AG14" i="3" s="1"/>
  <c r="AG15" i="3" s="1"/>
  <c r="AG17" i="3" s="1"/>
  <c r="AG18" i="3" s="1"/>
  <c r="AG19" i="3" s="1"/>
  <c r="AG20" i="3" s="1"/>
  <c r="AG21" i="3" s="1"/>
  <c r="AG22" i="3" s="1"/>
  <c r="AG23" i="3" s="1"/>
  <c r="AG24" i="3" s="1"/>
  <c r="AG25" i="3" s="1"/>
  <c r="AG26" i="3" s="1"/>
  <c r="AG27" i="3" s="1"/>
  <c r="AG28" i="3" s="1"/>
  <c r="AG29" i="3" s="1"/>
  <c r="AG30" i="3" s="1"/>
  <c r="AG31" i="3" s="1"/>
  <c r="AG32" i="3" s="1"/>
  <c r="AG33" i="3" s="1"/>
  <c r="AG34" i="3" s="1"/>
  <c r="AG35" i="3" s="1"/>
  <c r="AG36" i="3" s="1"/>
  <c r="AG37" i="3" s="1"/>
  <c r="AG38" i="3" s="1"/>
  <c r="AG39" i="3" s="1"/>
  <c r="AG40" i="3" s="1"/>
  <c r="AG41" i="3" s="1"/>
  <c r="AG42" i="3" s="1"/>
  <c r="AG43" i="3" s="1"/>
  <c r="AG44" i="3" s="1"/>
  <c r="AG45" i="3" s="1"/>
  <c r="AG46" i="3" s="1"/>
  <c r="AG47" i="3" s="1"/>
  <c r="AG48" i="3" s="1"/>
  <c r="AG49" i="3" s="1"/>
  <c r="AG50" i="3" s="1"/>
  <c r="AG51" i="3" s="1"/>
  <c r="AG52" i="3" s="1"/>
  <c r="AG53" i="3" s="1"/>
  <c r="AG54" i="3" s="1"/>
  <c r="AG55" i="3" s="1"/>
  <c r="AF13" i="3"/>
  <c r="AF14" i="3" s="1"/>
  <c r="AF15" i="3" s="1"/>
  <c r="AF17" i="3" s="1"/>
  <c r="AF18" i="3" s="1"/>
  <c r="AF19" i="3" s="1"/>
  <c r="AF20" i="3" s="1"/>
  <c r="AF21" i="3" s="1"/>
  <c r="AF22" i="3" s="1"/>
  <c r="AF23" i="3" s="1"/>
  <c r="AF24" i="3" s="1"/>
  <c r="AF25" i="3" s="1"/>
  <c r="AF26" i="3" s="1"/>
  <c r="AF27" i="3" s="1"/>
  <c r="AF28" i="3" s="1"/>
  <c r="AF29" i="3" s="1"/>
  <c r="AF30" i="3" s="1"/>
  <c r="AF31" i="3" s="1"/>
  <c r="AF32" i="3" s="1"/>
  <c r="AF33" i="3" s="1"/>
  <c r="AF34" i="3" s="1"/>
  <c r="AF35" i="3" s="1"/>
  <c r="AF36" i="3" s="1"/>
  <c r="AF37" i="3" s="1"/>
  <c r="AF38" i="3" s="1"/>
  <c r="AF39" i="3" s="1"/>
  <c r="AF40" i="3" s="1"/>
  <c r="AF41" i="3" s="1"/>
  <c r="AF42" i="3" s="1"/>
  <c r="AF43" i="3" s="1"/>
  <c r="AF44" i="3" s="1"/>
  <c r="AF45" i="3" s="1"/>
  <c r="AF46" i="3" s="1"/>
  <c r="AF47" i="3" s="1"/>
  <c r="AF48" i="3" s="1"/>
  <c r="AF49" i="3" s="1"/>
  <c r="AF50" i="3" s="1"/>
  <c r="AF51" i="3" s="1"/>
  <c r="AF52" i="3" s="1"/>
  <c r="AF53" i="3" s="1"/>
  <c r="AF54" i="3" s="1"/>
  <c r="AF55" i="3" s="1"/>
  <c r="AE13" i="3"/>
  <c r="AE14" i="3" s="1"/>
  <c r="AE15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E34" i="3" s="1"/>
  <c r="AE35" i="3" s="1"/>
  <c r="AE36" i="3" s="1"/>
  <c r="AE37" i="3" s="1"/>
  <c r="AE38" i="3" s="1"/>
  <c r="AE39" i="3" s="1"/>
  <c r="AE40" i="3" s="1"/>
  <c r="AE41" i="3" s="1"/>
  <c r="AE42" i="3" s="1"/>
  <c r="AE43" i="3" s="1"/>
  <c r="AE44" i="3" s="1"/>
  <c r="AE45" i="3" s="1"/>
  <c r="AE46" i="3" s="1"/>
  <c r="AE47" i="3" s="1"/>
  <c r="AE48" i="3" s="1"/>
  <c r="AE49" i="3" s="1"/>
  <c r="AE50" i="3" s="1"/>
  <c r="AE51" i="3" s="1"/>
  <c r="AE52" i="3" s="1"/>
  <c r="AE53" i="3" s="1"/>
  <c r="AE54" i="3" s="1"/>
  <c r="AE55" i="3" s="1"/>
  <c r="AD13" i="3"/>
  <c r="AD14" i="3" s="1"/>
  <c r="AD15" i="3" s="1"/>
  <c r="AD17" i="3" s="1"/>
  <c r="AD18" i="3" s="1"/>
  <c r="AD19" i="3" s="1"/>
  <c r="AD20" i="3" s="1"/>
  <c r="AD21" i="3" s="1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D33" i="3" s="1"/>
  <c r="AD34" i="3" s="1"/>
  <c r="AD35" i="3" s="1"/>
  <c r="AD36" i="3" s="1"/>
  <c r="AD37" i="3" s="1"/>
  <c r="AD38" i="3" s="1"/>
  <c r="AD39" i="3" s="1"/>
  <c r="AD40" i="3" s="1"/>
  <c r="AD41" i="3" s="1"/>
  <c r="AD42" i="3" s="1"/>
  <c r="AD43" i="3" s="1"/>
  <c r="AD44" i="3" s="1"/>
  <c r="AD45" i="3" s="1"/>
  <c r="AD46" i="3" s="1"/>
  <c r="AD47" i="3" s="1"/>
  <c r="AD48" i="3" s="1"/>
  <c r="AD49" i="3" s="1"/>
  <c r="AD50" i="3" s="1"/>
  <c r="AD51" i="3" s="1"/>
  <c r="AD52" i="3" s="1"/>
  <c r="AD53" i="3" s="1"/>
  <c r="AD54" i="3" s="1"/>
  <c r="AD55" i="3" s="1"/>
  <c r="Y13" i="3"/>
  <c r="Y14" i="3" s="1"/>
  <c r="Y15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X13" i="3"/>
  <c r="X14" i="3" s="1"/>
  <c r="X15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X37" i="3" s="1"/>
  <c r="X38" i="3" s="1"/>
  <c r="X39" i="3" s="1"/>
  <c r="X40" i="3" s="1"/>
  <c r="X41" i="3" s="1"/>
  <c r="X42" i="3" s="1"/>
  <c r="X43" i="3" s="1"/>
  <c r="X44" i="3" s="1"/>
  <c r="X45" i="3" s="1"/>
  <c r="X46" i="3" s="1"/>
  <c r="X47" i="3" s="1"/>
  <c r="X48" i="3" s="1"/>
  <c r="X49" i="3" s="1"/>
  <c r="X50" i="3" s="1"/>
  <c r="X51" i="3" s="1"/>
  <c r="X52" i="3" s="1"/>
  <c r="X53" i="3" s="1"/>
  <c r="X54" i="3" s="1"/>
  <c r="X55" i="3" s="1"/>
  <c r="W13" i="3"/>
  <c r="W14" i="3" s="1"/>
  <c r="W15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W37" i="3" s="1"/>
  <c r="W38" i="3" s="1"/>
  <c r="W39" i="3" s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V13" i="3"/>
  <c r="V14" i="3" s="1"/>
  <c r="V15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V37" i="3" s="1"/>
  <c r="V38" i="3" s="1"/>
  <c r="V39" i="3" s="1"/>
  <c r="V40" i="3" s="1"/>
  <c r="V41" i="3" s="1"/>
  <c r="V42" i="3" s="1"/>
  <c r="V43" i="3" s="1"/>
  <c r="V44" i="3" s="1"/>
  <c r="V45" i="3" s="1"/>
  <c r="V46" i="3" s="1"/>
  <c r="V47" i="3" s="1"/>
  <c r="V48" i="3" s="1"/>
  <c r="V49" i="3" s="1"/>
  <c r="V50" i="3" s="1"/>
  <c r="V51" i="3" s="1"/>
  <c r="V52" i="3" s="1"/>
  <c r="V53" i="3" s="1"/>
  <c r="V54" i="3" s="1"/>
  <c r="V55" i="3" s="1"/>
  <c r="U13" i="3"/>
  <c r="U14" i="3" s="1"/>
  <c r="U15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U49" i="3" s="1"/>
  <c r="U50" i="3" s="1"/>
  <c r="U51" i="3" s="1"/>
  <c r="U52" i="3" s="1"/>
  <c r="U53" i="3" s="1"/>
  <c r="U54" i="3" s="1"/>
  <c r="U55" i="3" s="1"/>
  <c r="T13" i="3"/>
  <c r="T14" i="3" s="1"/>
  <c r="T15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S13" i="3"/>
  <c r="S14" i="3" s="1"/>
  <c r="S15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AA8" i="3"/>
  <c r="AA9" i="3" s="1"/>
  <c r="AA11" i="3" s="1"/>
  <c r="Z8" i="3"/>
  <c r="Z9" i="3" s="1"/>
  <c r="Z11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3" i="3" s="1"/>
  <c r="P44" i="3" s="1"/>
  <c r="P45" i="3" s="1"/>
  <c r="P46" i="3" s="1"/>
  <c r="P47" i="3" s="1"/>
  <c r="P48" i="3" s="1"/>
  <c r="P49" i="3" s="1"/>
  <c r="P50" i="3" s="1"/>
  <c r="O8" i="3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3" i="3" s="1"/>
  <c r="O44" i="3" s="1"/>
  <c r="O45" i="3" s="1"/>
  <c r="O46" i="3" s="1"/>
  <c r="O47" i="3" s="1"/>
  <c r="O48" i="3" s="1"/>
  <c r="O49" i="3" s="1"/>
  <c r="O50" i="3" s="1"/>
  <c r="N8" i="3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3" i="3" s="1"/>
  <c r="N44" i="3" s="1"/>
  <c r="N45" i="3" s="1"/>
  <c r="N46" i="3" s="1"/>
  <c r="N47" i="3" s="1"/>
  <c r="N48" i="3" s="1"/>
  <c r="N49" i="3" s="1"/>
  <c r="N50" i="3" s="1"/>
  <c r="M8" i="3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3" i="3" s="1"/>
  <c r="M44" i="3" s="1"/>
  <c r="M45" i="3" s="1"/>
  <c r="M46" i="3" s="1"/>
  <c r="M47" i="3" s="1"/>
  <c r="M48" i="3" s="1"/>
  <c r="M49" i="3" s="1"/>
  <c r="M50" i="3" s="1"/>
  <c r="J8" i="3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3" i="3" s="1"/>
  <c r="J44" i="3" s="1"/>
  <c r="J45" i="3" s="1"/>
  <c r="J46" i="3" s="1"/>
  <c r="J47" i="3" s="1"/>
  <c r="J48" i="3" s="1"/>
  <c r="J49" i="3" s="1"/>
  <c r="J50" i="3" s="1"/>
  <c r="I8" i="3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3" i="3" s="1"/>
  <c r="I44" i="3" s="1"/>
  <c r="I45" i="3" s="1"/>
  <c r="I46" i="3" s="1"/>
  <c r="I47" i="3" s="1"/>
  <c r="I48" i="3" s="1"/>
  <c r="I49" i="3" s="1"/>
  <c r="I50" i="3" s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3" i="3" s="1"/>
  <c r="H44" i="3" s="1"/>
  <c r="H45" i="3" s="1"/>
  <c r="H46" i="3" s="1"/>
  <c r="H47" i="3" s="1"/>
  <c r="H48" i="3" s="1"/>
  <c r="H49" i="3" s="1"/>
  <c r="H50" i="3" s="1"/>
  <c r="G8" i="3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3" i="3" s="1"/>
  <c r="G44" i="3" s="1"/>
  <c r="G45" i="3" s="1"/>
  <c r="G46" i="3" s="1"/>
  <c r="G47" i="3" s="1"/>
  <c r="G48" i="3" s="1"/>
  <c r="G49" i="3" s="1"/>
  <c r="G50" i="3" s="1"/>
  <c r="F8" i="3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3" i="3" s="1"/>
  <c r="F44" i="3" s="1"/>
  <c r="F45" i="3" s="1"/>
  <c r="F46" i="3" s="1"/>
  <c r="F47" i="3" s="1"/>
  <c r="F48" i="3" s="1"/>
  <c r="F49" i="3" s="1"/>
  <c r="F50" i="3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3" i="3" s="1"/>
  <c r="E44" i="3" s="1"/>
  <c r="E45" i="3" s="1"/>
  <c r="E46" i="3" s="1"/>
  <c r="E47" i="3" s="1"/>
  <c r="E48" i="3" s="1"/>
  <c r="E49" i="3" s="1"/>
  <c r="E50" i="3" s="1"/>
  <c r="D8" i="3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3" i="3" s="1"/>
  <c r="D44" i="3" s="1"/>
  <c r="D45" i="3" s="1"/>
  <c r="D46" i="3" s="1"/>
  <c r="D47" i="3" s="1"/>
  <c r="D48" i="3" s="1"/>
  <c r="D49" i="3" s="1"/>
  <c r="D50" i="3" s="1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4" i="3" s="1"/>
  <c r="AR60" i="2"/>
  <c r="AM60" i="2"/>
  <c r="AM61" i="2" s="1"/>
  <c r="AL60" i="2"/>
  <c r="AL61" i="2" s="1"/>
  <c r="AU59" i="2"/>
  <c r="AU60" i="2" s="1"/>
  <c r="AU61" i="2" s="1"/>
  <c r="AT59" i="2"/>
  <c r="AT60" i="2" s="1"/>
  <c r="AT61" i="2" s="1"/>
  <c r="AS59" i="2"/>
  <c r="AS60" i="2" s="1"/>
  <c r="AS61" i="2" s="1"/>
  <c r="AQ59" i="2"/>
  <c r="AQ60" i="2" s="1"/>
  <c r="AQ61" i="2" s="1"/>
  <c r="AN59" i="2"/>
  <c r="AN60" i="2" s="1"/>
  <c r="AN61" i="2" s="1"/>
  <c r="AM59" i="2"/>
  <c r="AL59" i="2"/>
  <c r="AK59" i="2"/>
  <c r="AK60" i="2" s="1"/>
  <c r="AK61" i="2" s="1"/>
  <c r="AA24" i="2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A54" i="2" s="1"/>
  <c r="Z24" i="2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Y14" i="2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AF13" i="2"/>
  <c r="AF14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AF50" i="2" s="1"/>
  <c r="AF51" i="2" s="1"/>
  <c r="AF52" i="2" s="1"/>
  <c r="AF53" i="2" s="1"/>
  <c r="AF54" i="2" s="1"/>
  <c r="AD13" i="2"/>
  <c r="AD14" i="2" s="1"/>
  <c r="AD16" i="2" s="1"/>
  <c r="AD17" i="2" s="1"/>
  <c r="AD18" i="2" s="1"/>
  <c r="AD19" i="2" s="1"/>
  <c r="AD20" i="2" s="1"/>
  <c r="AD21" i="2" s="1"/>
  <c r="AD22" i="2" s="1"/>
  <c r="AD23" i="2" s="1"/>
  <c r="AD24" i="2" s="1"/>
  <c r="AD25" i="2" s="1"/>
  <c r="AD26" i="2" s="1"/>
  <c r="AD27" i="2" s="1"/>
  <c r="AD28" i="2" s="1"/>
  <c r="AD29" i="2" s="1"/>
  <c r="AD30" i="2" s="1"/>
  <c r="AD31" i="2" s="1"/>
  <c r="AD32" i="2" s="1"/>
  <c r="AD33" i="2" s="1"/>
  <c r="AD34" i="2" s="1"/>
  <c r="AD35" i="2" s="1"/>
  <c r="AD36" i="2" s="1"/>
  <c r="AD37" i="2" s="1"/>
  <c r="AD38" i="2" s="1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D50" i="2" s="1"/>
  <c r="AD51" i="2" s="1"/>
  <c r="AD52" i="2" s="1"/>
  <c r="AD53" i="2" s="1"/>
  <c r="AD54" i="2" s="1"/>
  <c r="U13" i="2"/>
  <c r="U14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AG12" i="2"/>
  <c r="AG13" i="2" s="1"/>
  <c r="AG14" i="2" s="1"/>
  <c r="AG16" i="2" s="1"/>
  <c r="AG17" i="2" s="1"/>
  <c r="AG18" i="2" s="1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G54" i="2" s="1"/>
  <c r="AF12" i="2"/>
  <c r="AE12" i="2"/>
  <c r="AE13" i="2" s="1"/>
  <c r="AE14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D12" i="2"/>
  <c r="AC12" i="2"/>
  <c r="AC13" i="2" s="1"/>
  <c r="AC14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C35" i="2" s="1"/>
  <c r="AC36" i="2" s="1"/>
  <c r="AC37" i="2" s="1"/>
  <c r="AC38" i="2" s="1"/>
  <c r="AC39" i="2" s="1"/>
  <c r="AC40" i="2" s="1"/>
  <c r="AC41" i="2" s="1"/>
  <c r="AC42" i="2" s="1"/>
  <c r="AC43" i="2" s="1"/>
  <c r="AC44" i="2" s="1"/>
  <c r="AC45" i="2" s="1"/>
  <c r="AC46" i="2" s="1"/>
  <c r="AC47" i="2" s="1"/>
  <c r="AC48" i="2" s="1"/>
  <c r="AC49" i="2" s="1"/>
  <c r="AC50" i="2" s="1"/>
  <c r="AC51" i="2" s="1"/>
  <c r="AC52" i="2" s="1"/>
  <c r="AC53" i="2" s="1"/>
  <c r="AC54" i="2" s="1"/>
  <c r="Y12" i="2"/>
  <c r="Y13" i="2" s="1"/>
  <c r="X12" i="2"/>
  <c r="X13" i="2" s="1"/>
  <c r="X14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W12" i="2"/>
  <c r="W13" i="2" s="1"/>
  <c r="W14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V12" i="2"/>
  <c r="V13" i="2" s="1"/>
  <c r="V14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U12" i="2"/>
  <c r="T12" i="2"/>
  <c r="T13" i="2" s="1"/>
  <c r="T14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S12" i="2"/>
  <c r="S13" i="2" s="1"/>
  <c r="S14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AA8" i="2"/>
  <c r="AA9" i="2" s="1"/>
  <c r="Z8" i="2"/>
  <c r="Z9" i="2" s="1"/>
  <c r="P8" i="2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3" i="2" s="1"/>
  <c r="P44" i="2" s="1"/>
  <c r="P45" i="2" s="1"/>
  <c r="P46" i="2" s="1"/>
  <c r="P47" i="2" s="1"/>
  <c r="P48" i="2" s="1"/>
  <c r="P49" i="2" s="1"/>
  <c r="P50" i="2" s="1"/>
  <c r="O8" i="2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3" i="2" s="1"/>
  <c r="O44" i="2" s="1"/>
  <c r="O45" i="2" s="1"/>
  <c r="O46" i="2" s="1"/>
  <c r="O47" i="2" s="1"/>
  <c r="O48" i="2" s="1"/>
  <c r="O49" i="2" s="1"/>
  <c r="O50" i="2" s="1"/>
  <c r="N8" i="2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3" i="2" s="1"/>
  <c r="N44" i="2" s="1"/>
  <c r="N45" i="2" s="1"/>
  <c r="N46" i="2" s="1"/>
  <c r="N47" i="2" s="1"/>
  <c r="N48" i="2" s="1"/>
  <c r="N49" i="2" s="1"/>
  <c r="N50" i="2" s="1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3" i="2" s="1"/>
  <c r="M44" i="2" s="1"/>
  <c r="M45" i="2" s="1"/>
  <c r="M46" i="2" s="1"/>
  <c r="M47" i="2" s="1"/>
  <c r="M48" i="2" s="1"/>
  <c r="M49" i="2" s="1"/>
  <c r="M50" i="2" s="1"/>
  <c r="L8" i="2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J8" i="2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3" i="2" s="1"/>
  <c r="J44" i="2" s="1"/>
  <c r="J45" i="2" s="1"/>
  <c r="J46" i="2" s="1"/>
  <c r="J47" i="2" s="1"/>
  <c r="J48" i="2" s="1"/>
  <c r="J49" i="2" s="1"/>
  <c r="J50" i="2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3" i="2" s="1"/>
  <c r="I44" i="2" s="1"/>
  <c r="I45" i="2" s="1"/>
  <c r="I46" i="2" s="1"/>
  <c r="I47" i="2" s="1"/>
  <c r="I48" i="2" s="1"/>
  <c r="I49" i="2" s="1"/>
  <c r="I50" i="2" s="1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3" i="2" s="1"/>
  <c r="H44" i="2" s="1"/>
  <c r="H45" i="2" s="1"/>
  <c r="H46" i="2" s="1"/>
  <c r="H47" i="2" s="1"/>
  <c r="H48" i="2" s="1"/>
  <c r="H49" i="2" s="1"/>
  <c r="H50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3" i="2" s="1"/>
  <c r="G44" i="2" s="1"/>
  <c r="G45" i="2" s="1"/>
  <c r="G46" i="2" s="1"/>
  <c r="G47" i="2" s="1"/>
  <c r="G48" i="2" s="1"/>
  <c r="G49" i="2" s="1"/>
  <c r="G50" i="2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3" i="2" s="1"/>
  <c r="F44" i="2" s="1"/>
  <c r="F45" i="2" s="1"/>
  <c r="F46" i="2" s="1"/>
  <c r="F47" i="2" s="1"/>
  <c r="F48" i="2" s="1"/>
  <c r="F49" i="2" s="1"/>
  <c r="F50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3" i="2" s="1"/>
  <c r="E44" i="2" s="1"/>
  <c r="E45" i="2" s="1"/>
  <c r="E46" i="2" s="1"/>
  <c r="E47" i="2" s="1"/>
  <c r="E48" i="2" s="1"/>
  <c r="E49" i="2" s="1"/>
  <c r="E50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3" i="2" s="1"/>
  <c r="D44" i="2" s="1"/>
  <c r="D45" i="2" s="1"/>
  <c r="D46" i="2" s="1"/>
  <c r="D47" i="2" s="1"/>
  <c r="D48" i="2" s="1"/>
  <c r="D49" i="2" s="1"/>
  <c r="D50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4" i="2" s="1"/>
  <c r="B52" i="2" s="1"/>
  <c r="B53" i="2" s="1"/>
  <c r="B54" i="2" s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3" i="1" s="1"/>
  <c r="P44" i="1" s="1"/>
  <c r="P45" i="1" s="1"/>
  <c r="P46" i="1" s="1"/>
  <c r="P47" i="1" s="1"/>
  <c r="P48" i="1" s="1"/>
  <c r="P49" i="1" s="1"/>
  <c r="P50" i="1" s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3" i="1" s="1"/>
  <c r="O44" i="1" s="1"/>
  <c r="O45" i="1" s="1"/>
  <c r="O46" i="1" s="1"/>
  <c r="O47" i="1" s="1"/>
  <c r="O48" i="1" s="1"/>
  <c r="O49" i="1" s="1"/>
  <c r="O50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3" i="1" s="1"/>
  <c r="N44" i="1" s="1"/>
  <c r="N45" i="1" s="1"/>
  <c r="N46" i="1" s="1"/>
  <c r="N47" i="1" s="1"/>
  <c r="N48" i="1" s="1"/>
  <c r="N49" i="1" s="1"/>
  <c r="N50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3" i="1" s="1"/>
  <c r="M44" i="1" s="1"/>
  <c r="M45" i="1" s="1"/>
  <c r="M46" i="1" s="1"/>
  <c r="M47" i="1" s="1"/>
  <c r="M48" i="1" s="1"/>
  <c r="M49" i="1" s="1"/>
  <c r="M50" i="1" s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S12" i="1"/>
  <c r="S13" i="1" s="1"/>
  <c r="S14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T12" i="1"/>
  <c r="T13" i="1" s="1"/>
  <c r="T14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W12" i="1"/>
  <c r="W13" i="1" s="1"/>
  <c r="W14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AA8" i="1"/>
  <c r="AA9" i="1" s="1"/>
  <c r="Z8" i="1"/>
  <c r="Z9" i="1" s="1"/>
  <c r="C8" i="1"/>
  <c r="C9" i="1" s="1"/>
  <c r="C10" i="1" s="1"/>
  <c r="C11" i="1" s="1"/>
  <c r="AG12" i="1"/>
  <c r="AG13" i="1" s="1"/>
  <c r="AG14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F12" i="1"/>
  <c r="AF13" i="1" s="1"/>
  <c r="AF14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E12" i="1"/>
  <c r="AE13" i="1" s="1"/>
  <c r="AE14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D12" i="1"/>
  <c r="AD13" i="1" s="1"/>
  <c r="AD14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C12" i="1"/>
  <c r="AC13" i="1" s="1"/>
  <c r="AC14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Y12" i="1"/>
  <c r="Y13" i="1" s="1"/>
  <c r="Y14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X12" i="1"/>
  <c r="X13" i="1" s="1"/>
  <c r="X14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V12" i="1"/>
  <c r="V13" i="1" s="1"/>
  <c r="V14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U12" i="1"/>
  <c r="U13" i="1" s="1"/>
  <c r="U14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J8" i="1"/>
  <c r="I8" i="1"/>
  <c r="I9" i="1" s="1"/>
  <c r="I10" i="1" s="1"/>
  <c r="I11" i="1" s="1"/>
  <c r="H8" i="1"/>
  <c r="H9" i="1" s="1"/>
  <c r="H10" i="1" s="1"/>
  <c r="H11" i="1" s="1"/>
  <c r="G8" i="1"/>
  <c r="G9" i="1" s="1"/>
  <c r="G10" i="1" s="1"/>
  <c r="G11" i="1" s="1"/>
  <c r="F8" i="1"/>
  <c r="F9" i="1" s="1"/>
  <c r="F10" i="1" s="1"/>
  <c r="F11" i="1" s="1"/>
  <c r="E8" i="1"/>
  <c r="E9" i="1" s="1"/>
  <c r="E10" i="1" s="1"/>
  <c r="E11" i="1" s="1"/>
  <c r="D8" i="1"/>
  <c r="D9" i="1" s="1"/>
  <c r="D10" i="1" s="1"/>
  <c r="D11" i="1" s="1"/>
  <c r="B8" i="1"/>
  <c r="B9" i="1" s="1"/>
  <c r="B10" i="1" s="1"/>
  <c r="B11" i="1" s="1"/>
  <c r="B51" i="3" l="1"/>
  <c r="B53" i="3" s="1"/>
  <c r="B54" i="3" s="1"/>
  <c r="B55" i="3" s="1"/>
  <c r="V51" i="1"/>
  <c r="V52" i="1" s="1"/>
  <c r="V53" i="1" s="1"/>
  <c r="V54" i="1" s="1"/>
  <c r="U54" i="1"/>
  <c r="S51" i="1"/>
  <c r="S52" i="1" s="1"/>
  <c r="S53" i="1" s="1"/>
  <c r="S54" i="1" s="1"/>
  <c r="AD51" i="1"/>
  <c r="AD52" i="1" s="1"/>
  <c r="AD53" i="1" s="1"/>
  <c r="AD54" i="1" s="1"/>
  <c r="AC51" i="1"/>
  <c r="AC52" i="1" s="1"/>
  <c r="AC53" i="1" s="1"/>
  <c r="AC54" i="1" s="1"/>
  <c r="T51" i="1"/>
  <c r="T52" i="1" s="1"/>
  <c r="T53" i="1" s="1"/>
  <c r="T54" i="1" s="1"/>
  <c r="W54" i="1"/>
  <c r="AF54" i="1"/>
  <c r="X54" i="1"/>
  <c r="AG54" i="1"/>
  <c r="Y54" i="1"/>
  <c r="AE54" i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3" i="1" s="1"/>
  <c r="J44" i="1" s="1"/>
  <c r="J45" i="1" s="1"/>
  <c r="J46" i="1" s="1"/>
  <c r="J47" i="1" s="1"/>
  <c r="J48" i="1" s="1"/>
  <c r="J49" i="1" s="1"/>
  <c r="J50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3" i="1" s="1"/>
  <c r="F44" i="1" s="1"/>
  <c r="F45" i="1" s="1"/>
  <c r="F46" i="1" s="1"/>
  <c r="F47" i="1" s="1"/>
  <c r="F48" i="1" s="1"/>
  <c r="F49" i="1" s="1"/>
  <c r="F50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3" i="1" s="1"/>
  <c r="E44" i="1" s="1"/>
  <c r="E45" i="1" s="1"/>
  <c r="E46" i="1" s="1"/>
  <c r="E47" i="1" s="1"/>
  <c r="E48" i="1" s="1"/>
  <c r="E49" i="1" s="1"/>
  <c r="E50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3" i="1" s="1"/>
  <c r="D44" i="1" s="1"/>
  <c r="D45" i="1" s="1"/>
  <c r="D46" i="1" s="1"/>
  <c r="D47" i="1" s="1"/>
  <c r="D48" i="1" s="1"/>
  <c r="D49" i="1" s="1"/>
  <c r="D50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3" i="1" s="1"/>
  <c r="G44" i="1" s="1"/>
  <c r="G45" i="1" s="1"/>
  <c r="G46" i="1" s="1"/>
  <c r="G47" i="1" s="1"/>
  <c r="G48" i="1" s="1"/>
  <c r="G49" i="1" s="1"/>
  <c r="G50" i="1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3" i="1" s="1"/>
  <c r="H44" i="1" s="1"/>
  <c r="H45" i="1" s="1"/>
  <c r="H46" i="1" s="1"/>
  <c r="H47" i="1" s="1"/>
  <c r="H48" i="1" s="1"/>
  <c r="H49" i="1" s="1"/>
  <c r="H50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4" i="1" s="1"/>
  <c r="B52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3" i="1" s="1"/>
  <c r="I44" i="1" s="1"/>
  <c r="I45" i="1" s="1"/>
  <c r="I46" i="1" s="1"/>
  <c r="I47" i="1" s="1"/>
  <c r="I48" i="1" s="1"/>
  <c r="I49" i="1" s="1"/>
  <c r="I50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Z24" i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AA24" i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Z51" i="1" l="1"/>
  <c r="Z52" i="1" s="1"/>
  <c r="Z53" i="1" s="1"/>
  <c r="Z54" i="1" s="1"/>
  <c r="AA51" i="1"/>
  <c r="AA52" i="1" s="1"/>
  <c r="AA53" i="1" s="1"/>
  <c r="AA54" i="1" s="1"/>
  <c r="B53" i="1"/>
  <c r="B54" i="1" s="1"/>
</calcChain>
</file>

<file path=xl/sharedStrings.xml><?xml version="1.0" encoding="utf-8"?>
<sst xmlns="http://schemas.openxmlformats.org/spreadsheetml/2006/main" count="585" uniqueCount="102">
  <si>
    <t>西城～平子・高～庄原　時刻表</t>
    <rPh sb="0" eb="2">
      <t>サイジョウ</t>
    </rPh>
    <rPh sb="3" eb="5">
      <t>ヒラコ</t>
    </rPh>
    <rPh sb="6" eb="7">
      <t>タカ</t>
    </rPh>
    <rPh sb="8" eb="10">
      <t>ショウバラ</t>
    </rPh>
    <rPh sb="11" eb="13">
      <t>ジコク</t>
    </rPh>
    <rPh sb="13" eb="14">
      <t>ヒョウ</t>
    </rPh>
    <phoneticPr fontId="2"/>
  </si>
  <si>
    <t>※お盆・年末年始は特別ダイヤで運行いたします。お問い合わせください。</t>
    <rPh sb="2" eb="3">
      <t>ボン</t>
    </rPh>
    <rPh sb="4" eb="6">
      <t>ネンマツ</t>
    </rPh>
    <rPh sb="6" eb="8">
      <t>ネンシ</t>
    </rPh>
    <rPh sb="9" eb="11">
      <t>トクベツ</t>
    </rPh>
    <rPh sb="15" eb="17">
      <t>ウンコウ</t>
    </rPh>
    <rPh sb="24" eb="25">
      <t>ト</t>
    </rPh>
    <rPh sb="26" eb="27">
      <t>ア</t>
    </rPh>
    <phoneticPr fontId="2"/>
  </si>
  <si>
    <t>西城・平子・高～庄原行</t>
    <rPh sb="0" eb="2">
      <t>サイジョウ</t>
    </rPh>
    <rPh sb="3" eb="5">
      <t>ヒラコ</t>
    </rPh>
    <rPh sb="6" eb="7">
      <t>タカ</t>
    </rPh>
    <rPh sb="8" eb="10">
      <t>ショウバラ</t>
    </rPh>
    <rPh sb="10" eb="11">
      <t>イキ</t>
    </rPh>
    <phoneticPr fontId="2"/>
  </si>
  <si>
    <t>庄原発～高・平子・西城行</t>
    <rPh sb="0" eb="2">
      <t>ショウバラ</t>
    </rPh>
    <rPh sb="2" eb="3">
      <t>ハツ</t>
    </rPh>
    <rPh sb="4" eb="5">
      <t>タカ</t>
    </rPh>
    <rPh sb="6" eb="8">
      <t>ヒラコ</t>
    </rPh>
    <rPh sb="9" eb="11">
      <t>サイジョウ</t>
    </rPh>
    <rPh sb="11" eb="12">
      <t>イキ</t>
    </rPh>
    <phoneticPr fontId="2"/>
  </si>
  <si>
    <r>
      <t>月～金運行</t>
    </r>
    <r>
      <rPr>
        <b/>
        <sz val="11"/>
        <color theme="0"/>
        <rFont val="FGP平成角ｺﾞｼｯｸ体W9"/>
        <family val="3"/>
        <charset val="128"/>
      </rPr>
      <t>（祝日を除く）</t>
    </r>
    <phoneticPr fontId="2"/>
  </si>
  <si>
    <t>土日祝運行</t>
    <rPh sb="0" eb="2">
      <t>ドニチ</t>
    </rPh>
    <rPh sb="2" eb="3">
      <t>シュク</t>
    </rPh>
    <rPh sb="3" eb="5">
      <t>ウンコウ</t>
    </rPh>
    <phoneticPr fontId="2"/>
  </si>
  <si>
    <t>西城中野</t>
  </si>
  <si>
    <t>庄原駅</t>
    <rPh sb="0" eb="2">
      <t>ショウバラ</t>
    </rPh>
    <rPh sb="2" eb="3">
      <t>エキ</t>
    </rPh>
    <phoneticPr fontId="2"/>
  </si>
  <si>
    <t>西城病院前</t>
  </si>
  <si>
    <t>庄原郵便局前</t>
  </si>
  <si>
    <t>西城十日市</t>
  </si>
  <si>
    <t>庄原中央</t>
  </si>
  <si>
    <t>西城中村</t>
  </si>
  <si>
    <t>西城本町</t>
  </si>
  <si>
    <t>庄原日赤病院</t>
    <rPh sb="0" eb="2">
      <t>ショウバラ</t>
    </rPh>
    <rPh sb="2" eb="4">
      <t>ニッセキ</t>
    </rPh>
    <rPh sb="4" eb="6">
      <t>ビョウイン</t>
    </rPh>
    <phoneticPr fontId="2"/>
  </si>
  <si>
    <t>西城小学校前</t>
  </si>
  <si>
    <t>ジョイフル</t>
  </si>
  <si>
    <t>小歌原</t>
  </si>
  <si>
    <t>ＪＡ庄原前</t>
  </si>
  <si>
    <t>奥名別</t>
  </si>
  <si>
    <t>高校入口</t>
    <phoneticPr fontId="2"/>
  </si>
  <si>
    <t>栗</t>
  </si>
  <si>
    <t>原手橋</t>
  </si>
  <si>
    <t>平子栗橋</t>
  </si>
  <si>
    <t>庄原中学校前</t>
  </si>
  <si>
    <t>夢の橋</t>
  </si>
  <si>
    <t>庄原市役所</t>
  </si>
  <si>
    <t>下平子</t>
  </si>
  <si>
    <t>平子駅前</t>
  </si>
  <si>
    <t>庄原営業所前</t>
    <rPh sb="5" eb="6">
      <t>マエ</t>
    </rPh>
    <phoneticPr fontId="2"/>
  </si>
  <si>
    <t>下竹原</t>
  </si>
  <si>
    <t>柳原口</t>
  </si>
  <si>
    <t>上高取</t>
  </si>
  <si>
    <t>新築町</t>
  </si>
  <si>
    <t>高取</t>
  </si>
  <si>
    <t>丸屋橋</t>
  </si>
  <si>
    <t>下高取</t>
  </si>
  <si>
    <t>明賀橋</t>
  </si>
  <si>
    <t>段</t>
  </si>
  <si>
    <t>夜燈</t>
  </si>
  <si>
    <t>高市場</t>
  </si>
  <si>
    <t>郷</t>
  </si>
  <si>
    <t>高小学校前</t>
  </si>
  <si>
    <t>突廻</t>
  </si>
  <si>
    <t>高駅前</t>
  </si>
  <si>
    <t>(8:10)</t>
    <phoneticPr fontId="2"/>
  </si>
  <si>
    <t>(8:09)</t>
    <phoneticPr fontId="2"/>
  </si>
  <si>
    <t>(8:08)</t>
    <phoneticPr fontId="2"/>
  </si>
  <si>
    <t>(8:06)</t>
    <phoneticPr fontId="2"/>
  </si>
  <si>
    <t>(8:04)</t>
    <phoneticPr fontId="2"/>
  </si>
  <si>
    <t>(8:01)</t>
    <phoneticPr fontId="2"/>
  </si>
  <si>
    <t>(8:00)</t>
    <phoneticPr fontId="2"/>
  </si>
  <si>
    <t>(7:59)</t>
    <phoneticPr fontId="2"/>
  </si>
  <si>
    <t>(7:57)</t>
    <phoneticPr fontId="2"/>
  </si>
  <si>
    <t>(7:56)</t>
    <phoneticPr fontId="2"/>
  </si>
  <si>
    <t>庄原駅</t>
    <rPh sb="0" eb="3">
      <t>ショウバラエキ</t>
    </rPh>
    <phoneticPr fontId="2"/>
  </si>
  <si>
    <t>三次もののけミュージアム</t>
    <rPh sb="0" eb="2">
      <t>ミヨシ</t>
    </rPh>
    <phoneticPr fontId="2"/>
  </si>
  <si>
    <t>三次駅前</t>
    <rPh sb="0" eb="2">
      <t>ミヨシ</t>
    </rPh>
    <rPh sb="2" eb="4">
      <t>エキマエ</t>
    </rPh>
    <phoneticPr fontId="2"/>
  </si>
  <si>
    <t>南大下</t>
    <rPh sb="0" eb="1">
      <t>ミナミ</t>
    </rPh>
    <rPh sb="1" eb="3">
      <t>オオシモ</t>
    </rPh>
    <phoneticPr fontId="2"/>
  </si>
  <si>
    <t>↓</t>
    <phoneticPr fontId="2"/>
  </si>
  <si>
    <t>みどり信金本店前</t>
    <rPh sb="3" eb="5">
      <t>シンキン</t>
    </rPh>
    <rPh sb="5" eb="7">
      <t>ホンテン</t>
    </rPh>
    <rPh sb="7" eb="8">
      <t>マエ</t>
    </rPh>
    <phoneticPr fontId="2"/>
  </si>
  <si>
    <t>日赤前（県道沿い）</t>
    <rPh sb="0" eb="2">
      <t>ニッセキ</t>
    </rPh>
    <rPh sb="2" eb="3">
      <t>マエ</t>
    </rPh>
    <rPh sb="4" eb="6">
      <t>ケンドウ</t>
    </rPh>
    <rPh sb="6" eb="7">
      <t>ゾ</t>
    </rPh>
    <phoneticPr fontId="2"/>
  </si>
  <si>
    <t>(18:01)</t>
    <phoneticPr fontId="2"/>
  </si>
  <si>
    <t>(18:00)</t>
    <phoneticPr fontId="2"/>
  </si>
  <si>
    <t>(17:59)</t>
    <phoneticPr fontId="2"/>
  </si>
  <si>
    <t>(17:57)</t>
    <phoneticPr fontId="2"/>
  </si>
  <si>
    <t>(17:53)</t>
    <phoneticPr fontId="2"/>
  </si>
  <si>
    <t>(19:01)</t>
    <phoneticPr fontId="2"/>
  </si>
  <si>
    <t>(19:00)</t>
    <phoneticPr fontId="2"/>
  </si>
  <si>
    <t>(18:59)</t>
    <phoneticPr fontId="2"/>
  </si>
  <si>
    <t>(18:57)</t>
    <phoneticPr fontId="2"/>
  </si>
  <si>
    <t>(18:53)</t>
    <phoneticPr fontId="2"/>
  </si>
  <si>
    <t>ウィル西城前</t>
    <rPh sb="3" eb="5">
      <t>サイジョウ</t>
    </rPh>
    <rPh sb="5" eb="6">
      <t>マエ</t>
    </rPh>
    <phoneticPr fontId="2"/>
  </si>
  <si>
    <t>西城保育園前</t>
    <rPh sb="0" eb="6">
      <t>サイジョウホイクエンマエ</t>
    </rPh>
    <phoneticPr fontId="2"/>
  </si>
  <si>
    <t>西城保育園前</t>
    <rPh sb="0" eb="2">
      <t>サイジョウ</t>
    </rPh>
    <rPh sb="2" eb="5">
      <t>ホイクエン</t>
    </rPh>
    <rPh sb="5" eb="6">
      <t>マエ</t>
    </rPh>
    <phoneticPr fontId="2"/>
  </si>
  <si>
    <t>2021年10月1日改正</t>
    <rPh sb="4" eb="5">
      <t>ネン</t>
    </rPh>
    <rPh sb="7" eb="8">
      <t>ガツ</t>
    </rPh>
    <rPh sb="9" eb="10">
      <t>ニチ</t>
    </rPh>
    <rPh sb="10" eb="12">
      <t>カイセイ</t>
    </rPh>
    <phoneticPr fontId="2"/>
  </si>
  <si>
    <t>西城中野7：24発便、三次もののけミュージアム17：15発便、18：15発便は 庄原市内の運行ルートが他の便と異なります。（　）括弧内の時刻をご覧ください。</t>
    <rPh sb="0" eb="2">
      <t>サイジョウ</t>
    </rPh>
    <rPh sb="2" eb="3">
      <t>ナカ</t>
    </rPh>
    <rPh sb="3" eb="4">
      <t>ノ</t>
    </rPh>
    <rPh sb="8" eb="9">
      <t>ハツ</t>
    </rPh>
    <rPh sb="9" eb="10">
      <t>ビン</t>
    </rPh>
    <rPh sb="11" eb="13">
      <t>ミヨシ</t>
    </rPh>
    <rPh sb="28" eb="29">
      <t>ハツ</t>
    </rPh>
    <rPh sb="29" eb="30">
      <t>ビン</t>
    </rPh>
    <rPh sb="36" eb="37">
      <t>ハツ</t>
    </rPh>
    <rPh sb="37" eb="38">
      <t>ビン</t>
    </rPh>
    <rPh sb="40" eb="44">
      <t>ショウバラシナイ</t>
    </rPh>
    <rPh sb="45" eb="47">
      <t>ウンコウ</t>
    </rPh>
    <rPh sb="51" eb="52">
      <t>ホカ</t>
    </rPh>
    <rPh sb="53" eb="54">
      <t>ビン</t>
    </rPh>
    <rPh sb="55" eb="56">
      <t>コト</t>
    </rPh>
    <rPh sb="64" eb="66">
      <t>カッコ</t>
    </rPh>
    <rPh sb="66" eb="67">
      <t>ナイ</t>
    </rPh>
    <rPh sb="68" eb="70">
      <t>ジコク</t>
    </rPh>
    <rPh sb="72" eb="73">
      <t>ラン</t>
    </rPh>
    <phoneticPr fontId="2"/>
  </si>
  <si>
    <t>みどり信金本店前</t>
    <rPh sb="3" eb="5">
      <t>シンキン</t>
    </rPh>
    <rPh sb="5" eb="8">
      <t>ホンテンマエ</t>
    </rPh>
    <phoneticPr fontId="2"/>
  </si>
  <si>
    <t>備後西城</t>
    <rPh sb="0" eb="2">
      <t>ビンゴ</t>
    </rPh>
    <rPh sb="2" eb="4">
      <t>サイジョウ</t>
    </rPh>
    <phoneticPr fontId="2"/>
  </si>
  <si>
    <t>高</t>
    <rPh sb="0" eb="1">
      <t>タカ</t>
    </rPh>
    <phoneticPr fontId="2"/>
  </si>
  <si>
    <t>平子</t>
    <rPh sb="0" eb="2">
      <t>ヒラコ</t>
    </rPh>
    <phoneticPr fontId="2"/>
  </si>
  <si>
    <t>備後庄原</t>
    <rPh sb="0" eb="2">
      <t>ビンゴ</t>
    </rPh>
    <rPh sb="2" eb="4">
      <t>ショウバラ</t>
    </rPh>
    <phoneticPr fontId="2"/>
  </si>
  <si>
    <t>備後庄原駅</t>
    <rPh sb="0" eb="4">
      <t>ビンゴショウバラ</t>
    </rPh>
    <rPh sb="4" eb="5">
      <t>エキ</t>
    </rPh>
    <phoneticPr fontId="2"/>
  </si>
  <si>
    <t>高駅</t>
    <rPh sb="0" eb="1">
      <t>タカ</t>
    </rPh>
    <rPh sb="1" eb="2">
      <t>エキ</t>
    </rPh>
    <phoneticPr fontId="2"/>
  </si>
  <si>
    <t>平子駅</t>
    <rPh sb="0" eb="2">
      <t>ヒラコ</t>
    </rPh>
    <rPh sb="2" eb="3">
      <t>エキ</t>
    </rPh>
    <phoneticPr fontId="2"/>
  </si>
  <si>
    <t>備後西城駅</t>
    <rPh sb="0" eb="4">
      <t>ビンゴサイジョウ</t>
    </rPh>
    <rPh sb="4" eb="5">
      <t>エキ</t>
    </rPh>
    <phoneticPr fontId="2"/>
  </si>
  <si>
    <r>
      <rPr>
        <sz val="11"/>
        <color theme="1"/>
        <rFont val="游ゴシック"/>
        <family val="2"/>
        <charset val="128"/>
      </rPr>
      <t>備後庄原</t>
    </r>
    <rPh sb="0" eb="4">
      <t>ビンゴショウバラ</t>
    </rPh>
    <phoneticPr fontId="2"/>
  </si>
  <si>
    <r>
      <rPr>
        <sz val="11"/>
        <color theme="1"/>
        <rFont val="游ゴシック"/>
        <family val="2"/>
        <charset val="128"/>
      </rPr>
      <t>高</t>
    </r>
    <rPh sb="0" eb="1">
      <t>タカ</t>
    </rPh>
    <phoneticPr fontId="2"/>
  </si>
  <si>
    <r>
      <rPr>
        <sz val="11"/>
        <color theme="1"/>
        <rFont val="游ゴシック"/>
        <family val="2"/>
        <charset val="128"/>
      </rPr>
      <t>平子</t>
    </r>
    <rPh sb="0" eb="2">
      <t>ヒラコ</t>
    </rPh>
    <phoneticPr fontId="2"/>
  </si>
  <si>
    <r>
      <rPr>
        <sz val="11"/>
        <color theme="1"/>
        <rFont val="游ゴシック"/>
        <family val="2"/>
        <charset val="128"/>
      </rPr>
      <t>備後西城</t>
    </r>
    <rPh sb="0" eb="4">
      <t>ビンゴサイジョウ</t>
    </rPh>
    <phoneticPr fontId="2"/>
  </si>
  <si>
    <t>備後西城駅</t>
    <rPh sb="0" eb="2">
      <t>ビンゴ</t>
    </rPh>
    <rPh sb="2" eb="4">
      <t>サイジョウ</t>
    </rPh>
    <rPh sb="4" eb="5">
      <t>エキ</t>
    </rPh>
    <phoneticPr fontId="2"/>
  </si>
  <si>
    <t>備後庄原駅</t>
    <rPh sb="0" eb="2">
      <t>ビンゴ</t>
    </rPh>
    <rPh sb="2" eb="4">
      <t>ショウバラ</t>
    </rPh>
    <rPh sb="4" eb="5">
      <t>エキ</t>
    </rPh>
    <phoneticPr fontId="2"/>
  </si>
  <si>
    <t>【平日】西城中野7：24発便、三次もののけミュージアム17：15発便、18：15発便は 庄原市内の運行ルートが他の便と異なります。（　）内の時刻をご覧ください。</t>
    <rPh sb="1" eb="3">
      <t>ヘイジツ</t>
    </rPh>
    <rPh sb="4" eb="6">
      <t>サイジョウ</t>
    </rPh>
    <rPh sb="6" eb="7">
      <t>ナカ</t>
    </rPh>
    <rPh sb="7" eb="8">
      <t>ノ</t>
    </rPh>
    <rPh sb="12" eb="13">
      <t>ハツ</t>
    </rPh>
    <rPh sb="13" eb="14">
      <t>ビン</t>
    </rPh>
    <rPh sb="15" eb="17">
      <t>ミヨシ</t>
    </rPh>
    <rPh sb="32" eb="33">
      <t>ハツ</t>
    </rPh>
    <rPh sb="33" eb="34">
      <t>ビン</t>
    </rPh>
    <rPh sb="40" eb="41">
      <t>ハツ</t>
    </rPh>
    <rPh sb="41" eb="42">
      <t>ビン</t>
    </rPh>
    <rPh sb="44" eb="48">
      <t>ショウバラシナイ</t>
    </rPh>
    <rPh sb="49" eb="51">
      <t>ウンコウ</t>
    </rPh>
    <rPh sb="55" eb="56">
      <t>ホカ</t>
    </rPh>
    <rPh sb="57" eb="58">
      <t>ビン</t>
    </rPh>
    <rPh sb="59" eb="60">
      <t>コト</t>
    </rPh>
    <rPh sb="68" eb="69">
      <t>ナイ</t>
    </rPh>
    <rPh sb="70" eb="72">
      <t>ジコク</t>
    </rPh>
    <rPh sb="74" eb="75">
      <t>ラン</t>
    </rPh>
    <phoneticPr fontId="2"/>
  </si>
  <si>
    <t xml:space="preserve">  ■JR芸備線運行日…毎日</t>
    <rPh sb="5" eb="8">
      <t>ゲイビセン</t>
    </rPh>
    <rPh sb="8" eb="11">
      <t>ウンコウビ</t>
    </rPh>
    <rPh sb="12" eb="14">
      <t>マイニチ</t>
    </rPh>
    <phoneticPr fontId="2"/>
  </si>
  <si>
    <t xml:space="preserve"> ■JR芸備線運行日…毎日</t>
    <rPh sb="4" eb="7">
      <t>ゲイビセン</t>
    </rPh>
    <rPh sb="7" eb="10">
      <t>ウンコウビ</t>
    </rPh>
    <rPh sb="11" eb="13">
      <t>マイニチ</t>
    </rPh>
    <phoneticPr fontId="2"/>
  </si>
  <si>
    <t>■芸備線（備後庄原⇒備後西城）　時刻表</t>
    <rPh sb="1" eb="4">
      <t>ゲイビセン</t>
    </rPh>
    <rPh sb="5" eb="7">
      <t>ビンゴ</t>
    </rPh>
    <rPh sb="7" eb="9">
      <t>ショウバラ</t>
    </rPh>
    <rPh sb="10" eb="12">
      <t>ビンゴ</t>
    </rPh>
    <rPh sb="12" eb="14">
      <t>サイジョウ</t>
    </rPh>
    <rPh sb="16" eb="19">
      <t>ジコクヒョウ</t>
    </rPh>
    <phoneticPr fontId="2"/>
  </si>
  <si>
    <t>■芸備線（備後西城⇒備後庄原）　時刻表　</t>
    <rPh sb="1" eb="4">
      <t>ゲイビセン</t>
    </rPh>
    <rPh sb="5" eb="7">
      <t>ビンゴ</t>
    </rPh>
    <rPh sb="7" eb="9">
      <t>サイジョウ</t>
    </rPh>
    <rPh sb="9" eb="11">
      <t>ニシナカノ</t>
    </rPh>
    <rPh sb="10" eb="12">
      <t>ビンゴ</t>
    </rPh>
    <rPh sb="12" eb="14">
      <t>ショウバラ</t>
    </rPh>
    <rPh sb="16" eb="19">
      <t>ジコクヒョウ</t>
    </rPh>
    <phoneticPr fontId="2"/>
  </si>
  <si>
    <t>格致高校入口</t>
    <rPh sb="0" eb="4">
      <t>カクチコウコウ</t>
    </rPh>
    <rPh sb="4" eb="6">
      <t>イリグチ</t>
    </rPh>
    <phoneticPr fontId="2"/>
  </si>
  <si>
    <t>2026年4月1日改正</t>
    <rPh sb="4" eb="5">
      <t>ネン</t>
    </rPh>
    <rPh sb="6" eb="7">
      <t>ガツ</t>
    </rPh>
    <rPh sb="8" eb="9">
      <t>ニチ</t>
    </rPh>
    <rPh sb="9" eb="11">
      <t>カイセイ</t>
    </rPh>
    <phoneticPr fontId="2"/>
  </si>
  <si>
    <t>※この芸備線時刻表は2026年3月14日現在の時刻表です。時刻表に掲載されている時刻は、予告なしに変更となる場合があります。なお、備北交通で芸備線の運行状況についてはご案内いたしかねます。ご了承下さい。</t>
    <rPh sb="3" eb="6">
      <t>ゲイビセン</t>
    </rPh>
    <rPh sb="6" eb="9">
      <t>ジコクヒョウ</t>
    </rPh>
    <rPh sb="14" eb="15">
      <t>ネン</t>
    </rPh>
    <rPh sb="16" eb="17">
      <t>ガツ</t>
    </rPh>
    <rPh sb="19" eb="20">
      <t>ニチ</t>
    </rPh>
    <rPh sb="20" eb="22">
      <t>ゲンザイ</t>
    </rPh>
    <rPh sb="23" eb="26">
      <t>ジコクヒョウ</t>
    </rPh>
    <rPh sb="29" eb="32">
      <t>ジコクヒョウ</t>
    </rPh>
    <rPh sb="33" eb="35">
      <t>ケイサイ</t>
    </rPh>
    <rPh sb="40" eb="42">
      <t>ジコク</t>
    </rPh>
    <rPh sb="44" eb="46">
      <t>ヨコク</t>
    </rPh>
    <rPh sb="49" eb="51">
      <t>ヘンコウ</t>
    </rPh>
    <rPh sb="54" eb="56">
      <t>バアイ</t>
    </rPh>
    <rPh sb="65" eb="69">
      <t>ビホクコウツウ</t>
    </rPh>
    <rPh sb="70" eb="73">
      <t>ゲイビセン</t>
    </rPh>
    <rPh sb="74" eb="78">
      <t>ウンコウジョウキョウ</t>
    </rPh>
    <rPh sb="84" eb="86">
      <t>アンナイ</t>
    </rPh>
    <phoneticPr fontId="2"/>
  </si>
  <si>
    <t>高速広島線よりアクセス
広島駅新幹線口→庄原駅着時刻</t>
    <rPh sb="0" eb="2">
      <t>コウソク</t>
    </rPh>
    <rPh sb="2" eb="5">
      <t>ヒロシマセン</t>
    </rPh>
    <rPh sb="12" eb="14">
      <t>ヒロシマ</t>
    </rPh>
    <rPh sb="14" eb="15">
      <t>エキ</t>
    </rPh>
    <rPh sb="15" eb="19">
      <t>シンカンセングチ</t>
    </rPh>
    <rPh sb="20" eb="23">
      <t>ショウバラエキ</t>
    </rPh>
    <rPh sb="23" eb="24">
      <t>チャク</t>
    </rPh>
    <rPh sb="24" eb="26">
      <t>ジコク</t>
    </rPh>
    <phoneticPr fontId="2"/>
  </si>
  <si>
    <t>高速広島線へのアクセス
庄原駅発時刻→広島駅新幹線口</t>
    <rPh sb="0" eb="2">
      <t>コウソク</t>
    </rPh>
    <rPh sb="2" eb="5">
      <t>ヒロシマセン</t>
    </rPh>
    <rPh sb="12" eb="14">
      <t>ショウバラ</t>
    </rPh>
    <rPh sb="14" eb="15">
      <t>エキ</t>
    </rPh>
    <rPh sb="15" eb="16">
      <t>ハツ</t>
    </rPh>
    <rPh sb="16" eb="18">
      <t>ジコク</t>
    </rPh>
    <rPh sb="19" eb="21">
      <t>ヒロシマ</t>
    </rPh>
    <rPh sb="21" eb="22">
      <t>エキ</t>
    </rPh>
    <rPh sb="22" eb="26">
      <t>シンカンセングチ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</si>
</sst>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;@"/>
    <numFmt numFmtId="177" formatCode="h:mm\ "/>
  </numFmts>
  <fonts count="44">
    <font>
      <sz val="11"/>
      <color theme="1"/>
      <name val="游ゴシック"/>
      <family val="2"/>
      <charset val="128"/>
      <scheme val="minor"/>
    </font>
    <font>
      <b/>
      <sz val="26"/>
      <color theme="0"/>
      <name val="FG平成角ｺﾞｼｯｸ体W9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2"/>
      <color theme="0"/>
      <name val="FG平成角ｺﾞｼｯｸ体W9"/>
      <family val="3"/>
      <charset val="128"/>
    </font>
    <font>
      <sz val="11"/>
      <color theme="0"/>
      <name val="FG平成角ｺﾞｼｯｸ体W9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theme="0"/>
      <name val="FGP丸ｺﾞｼｯｸ体Ca-U"/>
      <family val="3"/>
      <charset val="128"/>
    </font>
    <font>
      <sz val="11"/>
      <color rgb="FFFF0000"/>
      <name val="HG丸ｺﾞｼｯｸM-PRO"/>
      <family val="3"/>
      <charset val="128"/>
    </font>
    <font>
      <sz val="22"/>
      <name val="FG平成角ｺﾞｼｯｸ体W9"/>
      <family val="3"/>
      <charset val="128"/>
    </font>
    <font>
      <b/>
      <sz val="18"/>
      <color theme="0"/>
      <name val="FGP平成角ｺﾞｼｯｸ体W9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0"/>
      <name val="ＤＦＧ極太ゴシック体"/>
      <family val="3"/>
      <charset val="128"/>
    </font>
    <font>
      <sz val="11"/>
      <color theme="0"/>
      <name val="ＤＦＧ極太ゴシック体"/>
      <family val="3"/>
      <charset val="128"/>
    </font>
    <font>
      <b/>
      <sz val="16"/>
      <color theme="0"/>
      <name val="FGP平成角ｺﾞｼｯｸ体W9"/>
      <family val="3"/>
      <charset val="128"/>
    </font>
    <font>
      <b/>
      <sz val="11"/>
      <color theme="0"/>
      <name val="FGP平成角ｺﾞｼｯｸ体W9"/>
      <family val="3"/>
      <charset val="128"/>
    </font>
    <font>
      <b/>
      <sz val="14"/>
      <color theme="0"/>
      <name val="FGP平成角ｺﾞｼｯｸ体W9"/>
      <family val="3"/>
      <charset val="128"/>
    </font>
    <font>
      <b/>
      <sz val="16"/>
      <color theme="0"/>
      <name val="ＤＦＧ極太ゴシック体"/>
      <family val="3"/>
      <charset val="128"/>
    </font>
    <font>
      <sz val="11"/>
      <color theme="1"/>
      <name val="AR丸ゴシック体M印刷標準字体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HG丸ｺﾞｼｯｸM-PRO"/>
      <family val="3"/>
      <charset val="128"/>
    </font>
    <font>
      <sz val="14"/>
      <color theme="1"/>
      <name val="AR丸ゴシック体M印刷標準字体"/>
      <family val="3"/>
      <charset val="128"/>
    </font>
    <font>
      <b/>
      <sz val="14"/>
      <color theme="1"/>
      <name val="AR丸ゴシック体M印刷標準字体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AR丸ゴシック体M印刷標準字体"/>
      <family val="3"/>
      <charset val="128"/>
    </font>
    <font>
      <b/>
      <sz val="13"/>
      <color theme="1"/>
      <name val="AR丸ゴシック体M印刷標準字体"/>
      <family val="3"/>
      <charset val="128"/>
    </font>
    <font>
      <sz val="13"/>
      <color theme="1"/>
      <name val="HG丸ｺﾞｼｯｸM-PRO"/>
      <family val="3"/>
      <charset val="128"/>
    </font>
    <font>
      <sz val="13"/>
      <color theme="1"/>
      <name val="游ゴシック"/>
      <family val="2"/>
      <charset val="128"/>
      <scheme val="minor"/>
    </font>
    <font>
      <sz val="14"/>
      <color theme="1"/>
      <name val="FGP平成角ｺﾞｼｯｸ体W9"/>
      <family val="3"/>
      <charset val="128"/>
    </font>
    <font>
      <sz val="13"/>
      <name val="Arial"/>
      <family val="2"/>
    </font>
    <font>
      <sz val="11"/>
      <color theme="1"/>
      <name val="游ゴシック"/>
      <family val="2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>
      <alignment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right" vertical="center" wrapText="1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0" fontId="19" fillId="5" borderId="9" xfId="0" applyFont="1" applyFill="1" applyBorder="1" applyAlignment="1">
      <alignment horizontal="right" vertical="center" shrinkToFit="1"/>
    </xf>
    <xf numFmtId="0" fontId="19" fillId="5" borderId="6" xfId="0" applyFont="1" applyFill="1" applyBorder="1" applyAlignment="1">
      <alignment horizontal="right" vertical="center" shrinkToFit="1"/>
    </xf>
    <xf numFmtId="0" fontId="20" fillId="5" borderId="6" xfId="0" applyFont="1" applyFill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20" fillId="5" borderId="8" xfId="0" applyFont="1" applyFill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/>
    </xf>
    <xf numFmtId="0" fontId="21" fillId="5" borderId="8" xfId="0" applyFont="1" applyFill="1" applyBorder="1" applyAlignment="1">
      <alignment horizontal="right" vertical="center"/>
    </xf>
    <xf numFmtId="0" fontId="20" fillId="0" borderId="8" xfId="0" applyFont="1" applyBorder="1" applyAlignment="1">
      <alignment horizontal="right" vertical="center" shrinkToFit="1"/>
    </xf>
    <xf numFmtId="20" fontId="20" fillId="0" borderId="8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 wrapText="1"/>
    </xf>
    <xf numFmtId="0" fontId="21" fillId="5" borderId="10" xfId="0" applyFont="1" applyFill="1" applyBorder="1" applyAlignment="1">
      <alignment horizontal="right" vertical="center" wrapText="1"/>
    </xf>
    <xf numFmtId="0" fontId="21" fillId="5" borderId="8" xfId="0" applyFont="1" applyFill="1" applyBorder="1" applyAlignment="1">
      <alignment horizontal="right" vertical="center" wrapText="1"/>
    </xf>
    <xf numFmtId="0" fontId="20" fillId="5" borderId="12" xfId="0" applyFont="1" applyFill="1" applyBorder="1" applyAlignment="1">
      <alignment horizontal="right" vertical="center" wrapText="1"/>
    </xf>
    <xf numFmtId="20" fontId="22" fillId="0" borderId="8" xfId="0" applyNumberFormat="1" applyFont="1" applyBorder="1" applyAlignment="1">
      <alignment horizontal="center" vertical="center"/>
    </xf>
    <xf numFmtId="20" fontId="24" fillId="5" borderId="8" xfId="0" applyNumberFormat="1" applyFont="1" applyFill="1" applyBorder="1" applyAlignment="1">
      <alignment horizontal="center" vertical="center"/>
    </xf>
    <xf numFmtId="20" fontId="25" fillId="0" borderId="8" xfId="0" applyNumberFormat="1" applyFont="1" applyBorder="1" applyAlignment="1">
      <alignment horizontal="center" vertical="center"/>
    </xf>
    <xf numFmtId="20" fontId="24" fillId="0" borderId="8" xfId="0" applyNumberFormat="1" applyFont="1" applyBorder="1" applyAlignment="1">
      <alignment horizontal="center" vertical="center"/>
    </xf>
    <xf numFmtId="20" fontId="24" fillId="5" borderId="9" xfId="0" applyNumberFormat="1" applyFont="1" applyFill="1" applyBorder="1" applyAlignment="1">
      <alignment horizontal="center" vertical="center"/>
    </xf>
    <xf numFmtId="20" fontId="24" fillId="5" borderId="6" xfId="0" applyNumberFormat="1" applyFont="1" applyFill="1" applyBorder="1" applyAlignment="1">
      <alignment horizontal="center" vertical="center"/>
    </xf>
    <xf numFmtId="20" fontId="24" fillId="3" borderId="7" xfId="0" applyNumberFormat="1" applyFont="1" applyFill="1" applyBorder="1" applyAlignment="1">
      <alignment horizontal="center" vertical="center"/>
    </xf>
    <xf numFmtId="20" fontId="23" fillId="0" borderId="8" xfId="0" applyNumberFormat="1" applyFont="1" applyBorder="1" applyAlignment="1">
      <alignment horizontal="center" vertical="center"/>
    </xf>
    <xf numFmtId="20" fontId="24" fillId="0" borderId="7" xfId="0" applyNumberFormat="1" applyFont="1" applyBorder="1" applyAlignment="1">
      <alignment horizontal="center" vertical="center"/>
    </xf>
    <xf numFmtId="20" fontId="24" fillId="0" borderId="11" xfId="0" applyNumberFormat="1" applyFont="1" applyBorder="1" applyAlignment="1">
      <alignment horizontal="center" vertical="center"/>
    </xf>
    <xf numFmtId="20" fontId="25" fillId="5" borderId="8" xfId="0" applyNumberFormat="1" applyFont="1" applyFill="1" applyBorder="1" applyAlignment="1">
      <alignment horizontal="center" vertical="center"/>
    </xf>
    <xf numFmtId="20" fontId="23" fillId="3" borderId="7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20" fontId="28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20" fontId="30" fillId="5" borderId="10" xfId="0" applyNumberFormat="1" applyFont="1" applyFill="1" applyBorder="1" applyAlignment="1">
      <alignment horizontal="center" vertical="center"/>
    </xf>
    <xf numFmtId="20" fontId="31" fillId="0" borderId="8" xfId="0" applyNumberFormat="1" applyFont="1" applyBorder="1" applyAlignment="1">
      <alignment horizontal="center" vertical="center"/>
    </xf>
    <xf numFmtId="20" fontId="30" fillId="5" borderId="8" xfId="0" applyNumberFormat="1" applyFont="1" applyFill="1" applyBorder="1" applyAlignment="1">
      <alignment horizontal="center" vertical="center"/>
    </xf>
    <xf numFmtId="20" fontId="30" fillId="5" borderId="6" xfId="0" applyNumberFormat="1" applyFont="1" applyFill="1" applyBorder="1" applyAlignment="1">
      <alignment horizontal="center" vertical="center"/>
    </xf>
    <xf numFmtId="20" fontId="31" fillId="5" borderId="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20" fontId="31" fillId="5" borderId="8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20" fontId="34" fillId="0" borderId="8" xfId="0" applyNumberFormat="1" applyFont="1" applyBorder="1" applyAlignment="1">
      <alignment horizontal="center" vertical="center"/>
    </xf>
    <xf numFmtId="20" fontId="31" fillId="3" borderId="7" xfId="0" applyNumberFormat="1" applyFont="1" applyFill="1" applyBorder="1" applyAlignment="1">
      <alignment horizontal="center" vertical="center"/>
    </xf>
    <xf numFmtId="20" fontId="31" fillId="5" borderId="12" xfId="0" applyNumberFormat="1" applyFont="1" applyFill="1" applyBorder="1" applyAlignment="1">
      <alignment horizontal="center" vertical="center"/>
    </xf>
    <xf numFmtId="20" fontId="30" fillId="0" borderId="8" xfId="0" applyNumberFormat="1" applyFont="1" applyBorder="1" applyAlignment="1">
      <alignment horizontal="center" vertical="center"/>
    </xf>
    <xf numFmtId="20" fontId="30" fillId="5" borderId="9" xfId="0" applyNumberFormat="1" applyFont="1" applyFill="1" applyBorder="1" applyAlignment="1">
      <alignment horizontal="center" vertical="center"/>
    </xf>
    <xf numFmtId="0" fontId="35" fillId="0" borderId="0" xfId="0" applyFont="1">
      <alignment vertical="center"/>
    </xf>
    <xf numFmtId="0" fontId="36" fillId="3" borderId="0" xfId="0" applyFont="1" applyFill="1" applyAlignment="1">
      <alignment horizontal="right" vertical="center"/>
    </xf>
    <xf numFmtId="20" fontId="31" fillId="0" borderId="10" xfId="0" applyNumberFormat="1" applyFont="1" applyBorder="1" applyAlignment="1">
      <alignment horizontal="center" vertical="center"/>
    </xf>
    <xf numFmtId="176" fontId="37" fillId="5" borderId="6" xfId="0" applyNumberFormat="1" applyFont="1" applyFill="1" applyBorder="1" applyAlignment="1">
      <alignment horizontal="center" vertical="center"/>
    </xf>
    <xf numFmtId="20" fontId="0" fillId="0" borderId="13" xfId="0" applyNumberFormat="1" applyBorder="1">
      <alignment vertical="center"/>
    </xf>
    <xf numFmtId="177" fontId="0" fillId="0" borderId="13" xfId="0" applyNumberFormat="1" applyBorder="1">
      <alignment vertical="center"/>
    </xf>
    <xf numFmtId="0" fontId="3" fillId="0" borderId="0" xfId="0" applyFont="1">
      <alignment vertical="center"/>
    </xf>
    <xf numFmtId="20" fontId="3" fillId="0" borderId="13" xfId="0" applyNumberFormat="1" applyFont="1" applyBorder="1">
      <alignment vertical="center"/>
    </xf>
    <xf numFmtId="0" fontId="39" fillId="0" borderId="0" xfId="0" applyFont="1">
      <alignment vertical="center"/>
    </xf>
    <xf numFmtId="20" fontId="39" fillId="0" borderId="13" xfId="0" applyNumberFormat="1" applyFont="1" applyBorder="1">
      <alignment vertical="center"/>
    </xf>
    <xf numFmtId="177" fontId="39" fillId="0" borderId="13" xfId="0" applyNumberFormat="1" applyFont="1" applyBorder="1">
      <alignment vertical="center"/>
    </xf>
    <xf numFmtId="0" fontId="19" fillId="0" borderId="0" xfId="0" applyFont="1" applyAlignment="1">
      <alignment horizontal="right" vertical="center" shrinkToFit="1"/>
    </xf>
    <xf numFmtId="20" fontId="30" fillId="0" borderId="0" xfId="0" applyNumberFormat="1" applyFont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20" fontId="31" fillId="0" borderId="0" xfId="0" applyNumberFormat="1" applyFont="1" applyAlignment="1">
      <alignment horizontal="center" vertical="center"/>
    </xf>
    <xf numFmtId="20" fontId="20" fillId="0" borderId="13" xfId="0" applyNumberFormat="1" applyFont="1" applyBorder="1" applyAlignment="1">
      <alignment horizontal="right" vertical="center"/>
    </xf>
    <xf numFmtId="20" fontId="41" fillId="5" borderId="6" xfId="0" applyNumberFormat="1" applyFont="1" applyFill="1" applyBorder="1" applyAlignment="1">
      <alignment horizontal="center" vertical="center"/>
    </xf>
    <xf numFmtId="20" fontId="41" fillId="0" borderId="8" xfId="0" applyNumberFormat="1" applyFont="1" applyBorder="1" applyAlignment="1">
      <alignment horizontal="center" vertical="center"/>
    </xf>
    <xf numFmtId="20" fontId="40" fillId="0" borderId="8" xfId="0" applyNumberFormat="1" applyFont="1" applyBorder="1" applyAlignment="1">
      <alignment horizontal="center" vertical="center"/>
    </xf>
    <xf numFmtId="20" fontId="20" fillId="0" borderId="8" xfId="0" applyNumberFormat="1" applyFont="1" applyBorder="1" applyAlignment="1">
      <alignment horizontal="center" vertical="center"/>
    </xf>
    <xf numFmtId="20" fontId="41" fillId="5" borderId="10" xfId="0" applyNumberFormat="1" applyFont="1" applyFill="1" applyBorder="1" applyAlignment="1">
      <alignment horizontal="center" vertical="center"/>
    </xf>
    <xf numFmtId="20" fontId="20" fillId="5" borderId="8" xfId="0" applyNumberFormat="1" applyFont="1" applyFill="1" applyBorder="1" applyAlignment="1">
      <alignment horizontal="center" vertical="center"/>
    </xf>
    <xf numFmtId="20" fontId="41" fillId="5" borderId="8" xfId="0" applyNumberFormat="1" applyFont="1" applyFill="1" applyBorder="1" applyAlignment="1">
      <alignment horizontal="center" vertical="center"/>
    </xf>
    <xf numFmtId="20" fontId="40" fillId="5" borderId="8" xfId="0" applyNumberFormat="1" applyFont="1" applyFill="1" applyBorder="1" applyAlignment="1">
      <alignment horizontal="center" vertical="center"/>
    </xf>
    <xf numFmtId="20" fontId="40" fillId="5" borderId="12" xfId="0" applyNumberFormat="1" applyFont="1" applyFill="1" applyBorder="1" applyAlignment="1">
      <alignment horizontal="center" vertical="center"/>
    </xf>
    <xf numFmtId="20" fontId="41" fillId="0" borderId="11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9" fillId="0" borderId="13" xfId="0" applyFont="1" applyBorder="1">
      <alignment vertical="center"/>
    </xf>
    <xf numFmtId="0" fontId="20" fillId="5" borderId="15" xfId="0" applyFont="1" applyFill="1" applyBorder="1" applyAlignment="1">
      <alignment horizontal="right" vertical="center" wrapText="1"/>
    </xf>
    <xf numFmtId="20" fontId="31" fillId="5" borderId="15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 wrapText="1"/>
    </xf>
    <xf numFmtId="20" fontId="31" fillId="0" borderId="16" xfId="0" applyNumberFormat="1" applyFont="1" applyBorder="1" applyAlignment="1">
      <alignment horizontal="center" vertical="center"/>
    </xf>
    <xf numFmtId="0" fontId="20" fillId="5" borderId="16" xfId="0" applyFont="1" applyFill="1" applyBorder="1" applyAlignment="1">
      <alignment horizontal="right" vertical="center" wrapText="1"/>
    </xf>
    <xf numFmtId="20" fontId="31" fillId="5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1" fillId="5" borderId="16" xfId="0" applyFont="1" applyFill="1" applyBorder="1" applyAlignment="1">
      <alignment horizontal="right" vertical="center"/>
    </xf>
    <xf numFmtId="20" fontId="30" fillId="5" borderId="16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 shrinkToFit="1"/>
    </xf>
    <xf numFmtId="20" fontId="25" fillId="0" borderId="16" xfId="0" applyNumberFormat="1" applyFont="1" applyBorder="1" applyAlignment="1">
      <alignment horizontal="center" vertical="center"/>
    </xf>
    <xf numFmtId="20" fontId="34" fillId="0" borderId="16" xfId="0" applyNumberFormat="1" applyFont="1" applyBorder="1" applyAlignment="1">
      <alignment horizontal="center" vertical="center"/>
    </xf>
    <xf numFmtId="20" fontId="25" fillId="5" borderId="16" xfId="0" applyNumberFormat="1" applyFont="1" applyFill="1" applyBorder="1" applyAlignment="1">
      <alignment horizontal="center" vertical="center"/>
    </xf>
    <xf numFmtId="20" fontId="20" fillId="0" borderId="16" xfId="0" applyNumberFormat="1" applyFont="1" applyBorder="1" applyAlignment="1">
      <alignment horizontal="right" vertical="center"/>
    </xf>
    <xf numFmtId="20" fontId="28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 wrapText="1"/>
    </xf>
    <xf numFmtId="20" fontId="30" fillId="0" borderId="16" xfId="0" applyNumberFormat="1" applyFont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19" fillId="5" borderId="17" xfId="0" applyFont="1" applyFill="1" applyBorder="1" applyAlignment="1">
      <alignment horizontal="right" vertical="center" shrinkToFit="1"/>
    </xf>
    <xf numFmtId="20" fontId="30" fillId="5" borderId="17" xfId="0" applyNumberFormat="1" applyFont="1" applyFill="1" applyBorder="1" applyAlignment="1">
      <alignment horizontal="center" vertical="center"/>
    </xf>
    <xf numFmtId="20" fontId="24" fillId="5" borderId="17" xfId="0" applyNumberFormat="1" applyFont="1" applyFill="1" applyBorder="1" applyAlignment="1">
      <alignment horizontal="center" vertical="center"/>
    </xf>
    <xf numFmtId="176" fontId="37" fillId="5" borderId="15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right" vertical="center" shrinkToFit="1"/>
    </xf>
    <xf numFmtId="20" fontId="24" fillId="5" borderId="15" xfId="0" applyNumberFormat="1" applyFont="1" applyFill="1" applyBorder="1" applyAlignment="1">
      <alignment horizontal="center" vertical="center"/>
    </xf>
    <xf numFmtId="20" fontId="30" fillId="5" borderId="15" xfId="0" applyNumberFormat="1" applyFont="1" applyFill="1" applyBorder="1" applyAlignment="1">
      <alignment horizontal="center" vertical="center"/>
    </xf>
    <xf numFmtId="20" fontId="23" fillId="0" borderId="16" xfId="0" applyNumberFormat="1" applyFont="1" applyBorder="1" applyAlignment="1">
      <alignment horizontal="center" vertical="center"/>
    </xf>
    <xf numFmtId="0" fontId="21" fillId="5" borderId="16" xfId="0" applyFont="1" applyFill="1" applyBorder="1" applyAlignment="1">
      <alignment horizontal="right" vertical="center" wrapText="1"/>
    </xf>
    <xf numFmtId="0" fontId="20" fillId="5" borderId="17" xfId="0" applyFont="1" applyFill="1" applyBorder="1" applyAlignment="1">
      <alignment horizontal="right" vertical="center" wrapText="1"/>
    </xf>
    <xf numFmtId="20" fontId="31" fillId="5" borderId="17" xfId="0" applyNumberFormat="1" applyFont="1" applyFill="1" applyBorder="1" applyAlignment="1">
      <alignment horizontal="center" vertical="center"/>
    </xf>
    <xf numFmtId="20" fontId="24" fillId="8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20" fontId="37" fillId="0" borderId="13" xfId="0" applyNumberFormat="1" applyFont="1" applyBorder="1">
      <alignment vertical="center"/>
    </xf>
    <xf numFmtId="20" fontId="31" fillId="0" borderId="26" xfId="0" applyNumberFormat="1" applyFont="1" applyBorder="1" applyAlignment="1">
      <alignment horizontal="center" vertical="center"/>
    </xf>
    <xf numFmtId="20" fontId="30" fillId="5" borderId="25" xfId="0" applyNumberFormat="1" applyFont="1" applyFill="1" applyBorder="1" applyAlignment="1">
      <alignment horizontal="center" vertical="center"/>
    </xf>
    <xf numFmtId="20" fontId="43" fillId="8" borderId="13" xfId="0" applyNumberFormat="1" applyFont="1" applyFill="1" applyBorder="1" applyAlignment="1">
      <alignment horizontal="center" vertical="center"/>
    </xf>
    <xf numFmtId="20" fontId="30" fillId="5" borderId="20" xfId="0" applyNumberFormat="1" applyFont="1" applyFill="1" applyBorder="1" applyAlignment="1">
      <alignment horizontal="center" vertical="center"/>
    </xf>
    <xf numFmtId="20" fontId="24" fillId="8" borderId="2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0" fontId="42" fillId="8" borderId="22" xfId="0" applyNumberFormat="1" applyFont="1" applyFill="1" applyBorder="1" applyAlignment="1">
      <alignment horizontal="center" vertical="center" wrapText="1"/>
    </xf>
    <xf numFmtId="20" fontId="42" fillId="8" borderId="23" xfId="0" applyNumberFormat="1" applyFont="1" applyFill="1" applyBorder="1" applyAlignment="1">
      <alignment horizontal="center" vertical="center"/>
    </xf>
    <xf numFmtId="20" fontId="42" fillId="8" borderId="24" xfId="0" applyNumberFormat="1" applyFont="1" applyFill="1" applyBorder="1" applyAlignment="1">
      <alignment horizontal="center" vertical="center"/>
    </xf>
    <xf numFmtId="20" fontId="42" fillId="8" borderId="1" xfId="0" applyNumberFormat="1" applyFont="1" applyFill="1" applyBorder="1" applyAlignment="1">
      <alignment horizontal="center" vertical="center"/>
    </xf>
    <xf numFmtId="20" fontId="42" fillId="8" borderId="0" xfId="0" applyNumberFormat="1" applyFont="1" applyFill="1" applyAlignment="1">
      <alignment horizontal="center" vertical="center"/>
    </xf>
    <xf numFmtId="20" fontId="42" fillId="8" borderId="21" xfId="0" applyNumberFormat="1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20" fontId="42" fillId="8" borderId="1" xfId="0" applyNumberFormat="1" applyFont="1" applyFill="1" applyBorder="1" applyAlignment="1">
      <alignment horizontal="center" vertical="center" wrapText="1"/>
    </xf>
    <xf numFmtId="20" fontId="42" fillId="8" borderId="18" xfId="0" applyNumberFormat="1" applyFont="1" applyFill="1" applyBorder="1" applyAlignment="1">
      <alignment horizontal="center" vertical="center"/>
    </xf>
    <xf numFmtId="20" fontId="42" fillId="8" borderId="5" xfId="0" applyNumberFormat="1" applyFont="1" applyFill="1" applyBorder="1" applyAlignment="1">
      <alignment horizontal="center" vertical="center"/>
    </xf>
    <xf numFmtId="20" fontId="42" fillId="8" borderId="19" xfId="0" applyNumberFormat="1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FF0000"/>
      </font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CC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544287</xdr:colOff>
      <xdr:row>49</xdr:row>
      <xdr:rowOff>231320</xdr:rowOff>
    </xdr:from>
    <xdr:to>
      <xdr:col>16</xdr:col>
      <xdr:colOff>200581</xdr:colOff>
      <xdr:row>50</xdr:row>
      <xdr:rowOff>231320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A856201-9A72-A70A-AA08-9BCFE4AE68B0}"/>
            </a:ext>
          </a:extLst>
        </xdr:cNvPr>
        <xdr:cNvSpPr/>
      </xdr:nvSpPr>
      <xdr:spPr>
        <a:xfrm rot="10800000">
          <a:off x="9361716" y="11824606"/>
          <a:ext cx="214186" cy="231321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136072</xdr:colOff>
      <xdr:row>37</xdr:row>
      <xdr:rowOff>54428</xdr:rowOff>
    </xdr:from>
    <xdr:to>
      <xdr:col>16</xdr:col>
      <xdr:colOff>217715</xdr:colOff>
      <xdr:row>50</xdr:row>
      <xdr:rowOff>136071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E1A384A-3FDE-9143-3AFC-290D1A186E53}"/>
            </a:ext>
          </a:extLst>
        </xdr:cNvPr>
        <xdr:cNvSpPr/>
      </xdr:nvSpPr>
      <xdr:spPr>
        <a:xfrm>
          <a:off x="9511393" y="8871857"/>
          <a:ext cx="81643" cy="30888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27215</xdr:colOff>
      <xdr:row>37</xdr:row>
      <xdr:rowOff>57149</xdr:rowOff>
    </xdr:from>
    <xdr:to>
      <xdr:col>16</xdr:col>
      <xdr:colOff>220436</xdr:colOff>
      <xdr:row>37</xdr:row>
      <xdr:rowOff>136070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7C580DF-741E-4B0E-B8D8-E2B264257AB2}"/>
            </a:ext>
          </a:extLst>
        </xdr:cNvPr>
        <xdr:cNvSpPr/>
      </xdr:nvSpPr>
      <xdr:spPr>
        <a:xfrm rot="5400000" flipH="1">
          <a:off x="9459686" y="8817428"/>
          <a:ext cx="78921" cy="1932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530679</xdr:colOff>
      <xdr:row>23</xdr:row>
      <xdr:rowOff>27212</xdr:rowOff>
    </xdr:from>
    <xdr:to>
      <xdr:col>33</xdr:col>
      <xdr:colOff>186972</xdr:colOff>
      <xdr:row>24</xdr:row>
      <xdr:rowOff>27212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09C892D-6C51-47BD-82B2-4961E8DE8BD3}"/>
            </a:ext>
          </a:extLst>
        </xdr:cNvPr>
        <xdr:cNvSpPr/>
      </xdr:nvSpPr>
      <xdr:spPr>
        <a:xfrm rot="10800000">
          <a:off x="19335750" y="5606141"/>
          <a:ext cx="214186" cy="231321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122463</xdr:colOff>
      <xdr:row>10</xdr:row>
      <xdr:rowOff>81642</xdr:rowOff>
    </xdr:from>
    <xdr:to>
      <xdr:col>33</xdr:col>
      <xdr:colOff>204106</xdr:colOff>
      <xdr:row>23</xdr:row>
      <xdr:rowOff>163284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8BD8ACC-E663-42AA-8B0D-BA935D60E677}"/>
            </a:ext>
          </a:extLst>
        </xdr:cNvPr>
        <xdr:cNvSpPr/>
      </xdr:nvSpPr>
      <xdr:spPr>
        <a:xfrm>
          <a:off x="19485427" y="2653392"/>
          <a:ext cx="81643" cy="30888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13606</xdr:colOff>
      <xdr:row>10</xdr:row>
      <xdr:rowOff>84363</xdr:rowOff>
    </xdr:from>
    <xdr:to>
      <xdr:col>33</xdr:col>
      <xdr:colOff>206827</xdr:colOff>
      <xdr:row>10</xdr:row>
      <xdr:rowOff>163284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A04FC41-30A1-4C2E-802F-8E160DAAB843}"/>
            </a:ext>
          </a:extLst>
        </xdr:cNvPr>
        <xdr:cNvSpPr/>
      </xdr:nvSpPr>
      <xdr:spPr>
        <a:xfrm rot="5400000" flipH="1">
          <a:off x="19433720" y="2598963"/>
          <a:ext cx="78921" cy="19322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2EF0-49D4-479F-B1B2-06C277E755D4}">
  <sheetPr>
    <pageSetUpPr fitToPage="1"/>
  </sheetPr>
  <dimension ref="A1:AG61"/>
  <sheetViews>
    <sheetView showGridLines="0" tabSelected="1" zoomScale="70" zoomScaleNormal="70" workbookViewId="0">
      <selection activeCell="AH1" sqref="A1:AH61"/>
    </sheetView>
  </sheetViews>
  <sheetFormatPr defaultRowHeight="18.75"/>
  <cols>
    <col min="1" max="1" width="19.5" customWidth="1"/>
    <col min="2" max="10" width="7.375" customWidth="1"/>
    <col min="11" max="11" width="1" customWidth="1"/>
    <col min="12" max="16" width="7.375" customWidth="1"/>
    <col min="17" max="17" width="8" customWidth="1"/>
    <col min="18" max="18" width="19.5" customWidth="1"/>
    <col min="19" max="27" width="7.375" customWidth="1"/>
    <col min="28" max="28" width="1" customWidth="1"/>
    <col min="29" max="33" width="7.375" customWidth="1"/>
    <col min="34" max="34" width="6.125" customWidth="1"/>
  </cols>
  <sheetData>
    <row r="1" spans="1:33" ht="36.7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33" ht="18" customHeight="1">
      <c r="A2" s="6" t="s">
        <v>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10"/>
      <c r="AG2" s="60" t="s">
        <v>98</v>
      </c>
    </row>
    <row r="3" spans="1:33" ht="17.25" customHeight="1">
      <c r="A3" s="11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2"/>
    </row>
    <row r="4" spans="1:33" ht="25.5">
      <c r="A4" s="127" t="s">
        <v>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3"/>
      <c r="R4" s="129" t="s">
        <v>3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1"/>
    </row>
    <row r="5" spans="1:33" ht="6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25.5">
      <c r="A6" s="132" t="s">
        <v>4</v>
      </c>
      <c r="B6" s="133"/>
      <c r="C6" s="133"/>
      <c r="D6" s="133"/>
      <c r="E6" s="133"/>
      <c r="F6" s="133"/>
      <c r="G6" s="133"/>
      <c r="H6" s="133"/>
      <c r="I6" s="133"/>
      <c r="J6" s="134"/>
      <c r="K6" s="2"/>
      <c r="L6" s="135" t="s">
        <v>5</v>
      </c>
      <c r="M6" s="136"/>
      <c r="N6" s="136"/>
      <c r="O6" s="136"/>
      <c r="P6" s="137"/>
      <c r="Q6" s="3"/>
      <c r="R6" s="132" t="s">
        <v>4</v>
      </c>
      <c r="S6" s="133"/>
      <c r="T6" s="133"/>
      <c r="U6" s="133"/>
      <c r="V6" s="133"/>
      <c r="W6" s="133"/>
      <c r="X6" s="133"/>
      <c r="Y6" s="133"/>
      <c r="Z6" s="133"/>
      <c r="AA6" s="134"/>
      <c r="AB6" s="5"/>
      <c r="AC6" s="135" t="s">
        <v>5</v>
      </c>
      <c r="AD6" s="136"/>
      <c r="AE6" s="136"/>
      <c r="AF6" s="136"/>
      <c r="AG6" s="137"/>
    </row>
    <row r="7" spans="1:33" ht="18" customHeight="1">
      <c r="A7" s="88" t="s">
        <v>6</v>
      </c>
      <c r="B7" s="89">
        <v>0.28472222222222221</v>
      </c>
      <c r="C7" s="89">
        <v>0.30833333333333335</v>
      </c>
      <c r="D7" s="89">
        <v>0.33611111111111108</v>
      </c>
      <c r="E7" s="89">
        <v>0.39166666666666666</v>
      </c>
      <c r="F7" s="89">
        <v>0.51666666666666672</v>
      </c>
      <c r="G7" s="89">
        <v>0.6069444444444444</v>
      </c>
      <c r="H7" s="89">
        <v>0.64861111111111114</v>
      </c>
      <c r="I7" s="89">
        <v>0.69027777777777777</v>
      </c>
      <c r="J7" s="89">
        <v>0.7319444444444444</v>
      </c>
      <c r="K7" s="51"/>
      <c r="L7" s="89">
        <v>0.30833333333333335</v>
      </c>
      <c r="M7" s="110">
        <v>0.39166666666666666</v>
      </c>
      <c r="N7" s="110">
        <v>0.51666666666666672</v>
      </c>
      <c r="O7" s="110">
        <v>0.6</v>
      </c>
      <c r="P7" s="110">
        <v>0.68333333333333324</v>
      </c>
      <c r="Q7" s="13"/>
      <c r="R7" s="111" t="s">
        <v>56</v>
      </c>
      <c r="S7" s="112"/>
      <c r="T7" s="112"/>
      <c r="U7" s="112"/>
      <c r="V7" s="112"/>
      <c r="W7" s="112"/>
      <c r="X7" s="112"/>
      <c r="Y7" s="112"/>
      <c r="Z7" s="113">
        <v>0.71875</v>
      </c>
      <c r="AA7" s="113">
        <v>0.76041666666666663</v>
      </c>
      <c r="AB7" s="34"/>
      <c r="AC7" s="140" t="s">
        <v>100</v>
      </c>
      <c r="AD7" s="141"/>
      <c r="AE7" s="141"/>
      <c r="AF7" s="141"/>
      <c r="AG7" s="142"/>
    </row>
    <row r="8" spans="1:33" ht="18" customHeight="1">
      <c r="A8" s="90" t="s">
        <v>8</v>
      </c>
      <c r="B8" s="91">
        <f t="shared" ref="B8:J23" si="0">B7+TIME(0,1,0)</f>
        <v>0.28541666666666665</v>
      </c>
      <c r="C8" s="91">
        <f t="shared" si="0"/>
        <v>0.30902777777777779</v>
      </c>
      <c r="D8" s="91">
        <f t="shared" si="0"/>
        <v>0.33680555555555552</v>
      </c>
      <c r="E8" s="91">
        <f t="shared" si="0"/>
        <v>0.3923611111111111</v>
      </c>
      <c r="F8" s="91">
        <f t="shared" si="0"/>
        <v>0.51736111111111116</v>
      </c>
      <c r="G8" s="91">
        <f t="shared" si="0"/>
        <v>0.60763888888888884</v>
      </c>
      <c r="H8" s="91">
        <f t="shared" si="0"/>
        <v>0.64930555555555558</v>
      </c>
      <c r="I8" s="91">
        <f t="shared" si="0"/>
        <v>0.69097222222222221</v>
      </c>
      <c r="J8" s="91">
        <f t="shared" si="0"/>
        <v>0.73263888888888884</v>
      </c>
      <c r="K8" s="51"/>
      <c r="L8" s="91">
        <f t="shared" ref="L8:P17" si="1">L7+TIME(0,1,0)</f>
        <v>0.30902777777777779</v>
      </c>
      <c r="M8" s="91">
        <f t="shared" si="1"/>
        <v>0.3923611111111111</v>
      </c>
      <c r="N8" s="91">
        <f t="shared" si="1"/>
        <v>0.51736111111111116</v>
      </c>
      <c r="O8" s="91">
        <f t="shared" si="1"/>
        <v>0.60069444444444442</v>
      </c>
      <c r="P8" s="91">
        <f t="shared" si="1"/>
        <v>0.68402777777777768</v>
      </c>
      <c r="Q8" s="13"/>
      <c r="R8" s="104" t="s">
        <v>57</v>
      </c>
      <c r="S8" s="106"/>
      <c r="T8" s="106"/>
      <c r="U8" s="106"/>
      <c r="V8" s="106"/>
      <c r="W8" s="106"/>
      <c r="X8" s="106"/>
      <c r="Y8" s="106"/>
      <c r="Z8" s="91">
        <f>Z7+TIME(0,8,0)</f>
        <v>0.72430555555555554</v>
      </c>
      <c r="AA8" s="91">
        <f>AA7+TIME(0,8,0)</f>
        <v>0.76597222222222217</v>
      </c>
      <c r="AB8" s="36"/>
      <c r="AC8" s="143"/>
      <c r="AD8" s="144"/>
      <c r="AE8" s="144"/>
      <c r="AF8" s="144"/>
      <c r="AG8" s="145"/>
    </row>
    <row r="9" spans="1:33" ht="18" customHeight="1">
      <c r="A9" s="90" t="s">
        <v>72</v>
      </c>
      <c r="B9" s="91">
        <f t="shared" si="0"/>
        <v>0.28611111111111109</v>
      </c>
      <c r="C9" s="91">
        <f t="shared" si="0"/>
        <v>0.30972222222222223</v>
      </c>
      <c r="D9" s="91">
        <f t="shared" si="0"/>
        <v>0.33749999999999997</v>
      </c>
      <c r="E9" s="91">
        <f t="shared" si="0"/>
        <v>0.39305555555555555</v>
      </c>
      <c r="F9" s="91">
        <f t="shared" si="0"/>
        <v>0.5180555555555556</v>
      </c>
      <c r="G9" s="91">
        <f t="shared" si="0"/>
        <v>0.60833333333333328</v>
      </c>
      <c r="H9" s="91">
        <f t="shared" si="0"/>
        <v>0.65</v>
      </c>
      <c r="I9" s="91">
        <f t="shared" si="0"/>
        <v>0.69166666666666665</v>
      </c>
      <c r="J9" s="91">
        <f t="shared" si="0"/>
        <v>0.73333333333333328</v>
      </c>
      <c r="K9" s="51"/>
      <c r="L9" s="91">
        <f t="shared" si="1"/>
        <v>0.30972222222222223</v>
      </c>
      <c r="M9" s="91">
        <f t="shared" si="1"/>
        <v>0.39305555555555555</v>
      </c>
      <c r="N9" s="91">
        <f t="shared" si="1"/>
        <v>0.5180555555555556</v>
      </c>
      <c r="O9" s="91">
        <f t="shared" si="1"/>
        <v>0.60138888888888886</v>
      </c>
      <c r="P9" s="91">
        <f t="shared" si="1"/>
        <v>0.68472222222222212</v>
      </c>
      <c r="Q9" s="13"/>
      <c r="R9" s="104" t="s">
        <v>58</v>
      </c>
      <c r="S9" s="106"/>
      <c r="T9" s="106"/>
      <c r="U9" s="106"/>
      <c r="V9" s="106"/>
      <c r="W9" s="106"/>
      <c r="X9" s="106"/>
      <c r="Y9" s="106"/>
      <c r="Z9" s="91">
        <f>Z8+TIME(0,4,0)</f>
        <v>0.7270833333333333</v>
      </c>
      <c r="AA9" s="91">
        <f>AA8+TIME(0,4,0)</f>
        <v>0.76874999999999993</v>
      </c>
      <c r="AB9" s="36"/>
      <c r="AC9" s="118">
        <v>0.27430555555555558</v>
      </c>
      <c r="AD9" s="118">
        <v>0.39583333333333331</v>
      </c>
      <c r="AE9" s="118">
        <v>0.4201388888888889</v>
      </c>
      <c r="AF9" s="118">
        <v>0.53125</v>
      </c>
      <c r="AG9" s="118">
        <v>0.65625</v>
      </c>
    </row>
    <row r="10" spans="1:33" ht="18" customHeight="1">
      <c r="A10" s="90" t="s">
        <v>73</v>
      </c>
      <c r="B10" s="91">
        <f t="shared" si="0"/>
        <v>0.28680555555555554</v>
      </c>
      <c r="C10" s="91">
        <f t="shared" si="0"/>
        <v>0.31041666666666667</v>
      </c>
      <c r="D10" s="91">
        <f t="shared" si="0"/>
        <v>0.33819444444444441</v>
      </c>
      <c r="E10" s="91">
        <f t="shared" si="0"/>
        <v>0.39374999999999999</v>
      </c>
      <c r="F10" s="91">
        <f t="shared" si="0"/>
        <v>0.51875000000000004</v>
      </c>
      <c r="G10" s="91">
        <f t="shared" si="0"/>
        <v>0.60902777777777772</v>
      </c>
      <c r="H10" s="91">
        <f t="shared" si="0"/>
        <v>0.65069444444444446</v>
      </c>
      <c r="I10" s="91">
        <f t="shared" si="0"/>
        <v>0.69236111111111109</v>
      </c>
      <c r="J10" s="91">
        <f t="shared" si="0"/>
        <v>0.73402777777777772</v>
      </c>
      <c r="K10" s="51"/>
      <c r="L10" s="91">
        <f t="shared" si="1"/>
        <v>0.31041666666666667</v>
      </c>
      <c r="M10" s="91">
        <f t="shared" si="1"/>
        <v>0.39374999999999999</v>
      </c>
      <c r="N10" s="91">
        <f t="shared" si="1"/>
        <v>0.51875000000000004</v>
      </c>
      <c r="O10" s="91">
        <f t="shared" si="1"/>
        <v>0.6020833333333333</v>
      </c>
      <c r="P10" s="91">
        <f t="shared" si="1"/>
        <v>0.68541666666666656</v>
      </c>
      <c r="Q10" s="13"/>
      <c r="R10" s="90" t="s">
        <v>59</v>
      </c>
      <c r="S10" s="106"/>
      <c r="T10" s="106"/>
      <c r="U10" s="106"/>
      <c r="V10" s="106"/>
      <c r="W10" s="106"/>
      <c r="X10" s="106"/>
      <c r="Y10" s="114"/>
      <c r="Z10" s="99" t="s">
        <v>59</v>
      </c>
      <c r="AA10" s="99" t="s">
        <v>59</v>
      </c>
      <c r="AB10" s="36"/>
      <c r="AC10" s="123" t="s">
        <v>59</v>
      </c>
      <c r="AD10" s="123" t="s">
        <v>59</v>
      </c>
      <c r="AE10" s="123" t="s">
        <v>59</v>
      </c>
      <c r="AF10" s="123" t="s">
        <v>59</v>
      </c>
      <c r="AG10" s="123" t="s">
        <v>59</v>
      </c>
    </row>
    <row r="11" spans="1:33" ht="18" customHeight="1" thickBot="1">
      <c r="A11" s="90" t="s">
        <v>10</v>
      </c>
      <c r="B11" s="91">
        <f t="shared" si="0"/>
        <v>0.28749999999999998</v>
      </c>
      <c r="C11" s="91">
        <f t="shared" si="0"/>
        <v>0.31111111111111112</v>
      </c>
      <c r="D11" s="91">
        <f t="shared" si="0"/>
        <v>0.33888888888888885</v>
      </c>
      <c r="E11" s="91">
        <f t="shared" si="0"/>
        <v>0.39444444444444443</v>
      </c>
      <c r="F11" s="91">
        <f t="shared" si="0"/>
        <v>0.51944444444444449</v>
      </c>
      <c r="G11" s="91">
        <f t="shared" si="0"/>
        <v>0.60972222222222217</v>
      </c>
      <c r="H11" s="91">
        <f t="shared" si="0"/>
        <v>0.65138888888888891</v>
      </c>
      <c r="I11" s="91">
        <f t="shared" si="0"/>
        <v>0.69305555555555554</v>
      </c>
      <c r="J11" s="91">
        <f t="shared" si="0"/>
        <v>0.73472222222222217</v>
      </c>
      <c r="K11" s="51"/>
      <c r="L11" s="91">
        <f t="shared" si="1"/>
        <v>0.31111111111111112</v>
      </c>
      <c r="M11" s="91">
        <f t="shared" si="1"/>
        <v>0.39444444444444443</v>
      </c>
      <c r="N11" s="91">
        <f t="shared" si="1"/>
        <v>0.51944444444444449</v>
      </c>
      <c r="O11" s="91">
        <f t="shared" si="1"/>
        <v>0.60277777777777775</v>
      </c>
      <c r="P11" s="91">
        <f t="shared" si="1"/>
        <v>0.68611111111111101</v>
      </c>
      <c r="Q11" s="13"/>
      <c r="R11" s="90" t="s">
        <v>97</v>
      </c>
      <c r="S11" s="106"/>
      <c r="T11" s="106"/>
      <c r="U11" s="106"/>
      <c r="V11" s="106"/>
      <c r="W11" s="106"/>
      <c r="X11" s="106"/>
      <c r="Y11" s="114"/>
      <c r="Z11" s="91">
        <f>Z9+TIME(0,25,0)</f>
        <v>0.74444444444444446</v>
      </c>
      <c r="AA11" s="91">
        <f>AA9+TIME(0,25,0)</f>
        <v>0.78611111111111109</v>
      </c>
      <c r="AC11" s="125">
        <v>0.36180555555555555</v>
      </c>
      <c r="AD11" s="125">
        <v>0.48125000000000001</v>
      </c>
      <c r="AE11" s="125">
        <v>0.51736111111111116</v>
      </c>
      <c r="AF11" s="125">
        <v>0.61875000000000002</v>
      </c>
      <c r="AG11" s="125">
        <v>0.74375000000000002</v>
      </c>
    </row>
    <row r="12" spans="1:33" ht="18" customHeight="1" thickTop="1">
      <c r="A12" s="90" t="s">
        <v>12</v>
      </c>
      <c r="B12" s="91">
        <f t="shared" si="0"/>
        <v>0.28819444444444442</v>
      </c>
      <c r="C12" s="91">
        <f t="shared" si="0"/>
        <v>0.31180555555555556</v>
      </c>
      <c r="D12" s="91">
        <f t="shared" si="0"/>
        <v>0.33958333333333329</v>
      </c>
      <c r="E12" s="91">
        <f t="shared" si="0"/>
        <v>0.39513888888888887</v>
      </c>
      <c r="F12" s="91">
        <f t="shared" si="0"/>
        <v>0.52013888888888893</v>
      </c>
      <c r="G12" s="91">
        <f t="shared" si="0"/>
        <v>0.61041666666666661</v>
      </c>
      <c r="H12" s="91">
        <f t="shared" si="0"/>
        <v>0.65208333333333335</v>
      </c>
      <c r="I12" s="91">
        <f t="shared" si="0"/>
        <v>0.69374999999999998</v>
      </c>
      <c r="J12" s="91">
        <f t="shared" si="0"/>
        <v>0.73541666666666661</v>
      </c>
      <c r="K12" s="51"/>
      <c r="L12" s="91">
        <f t="shared" si="1"/>
        <v>0.31180555555555556</v>
      </c>
      <c r="M12" s="91">
        <f t="shared" si="1"/>
        <v>0.39513888888888887</v>
      </c>
      <c r="N12" s="91">
        <f t="shared" si="1"/>
        <v>0.52013888888888893</v>
      </c>
      <c r="O12" s="91">
        <f t="shared" si="1"/>
        <v>0.60347222222222219</v>
      </c>
      <c r="P12" s="91">
        <f t="shared" si="1"/>
        <v>0.68680555555555545</v>
      </c>
      <c r="Q12" s="13"/>
      <c r="R12" s="115" t="s">
        <v>7</v>
      </c>
      <c r="S12" s="96">
        <v>0.2986111111111111</v>
      </c>
      <c r="T12" s="96">
        <v>0.35069444444444442</v>
      </c>
      <c r="U12" s="96">
        <v>0.46875</v>
      </c>
      <c r="V12" s="96">
        <v>0.56597222222222221</v>
      </c>
      <c r="W12" s="96">
        <v>0.60763888888888895</v>
      </c>
      <c r="X12" s="96">
        <v>0.64930555555555558</v>
      </c>
      <c r="Y12" s="96">
        <v>0.69097222222222221</v>
      </c>
      <c r="Z12" s="101" t="s">
        <v>59</v>
      </c>
      <c r="AA12" s="101" t="s">
        <v>59</v>
      </c>
      <c r="AB12" s="39"/>
      <c r="AC12" s="124">
        <v>0.35625000000000001</v>
      </c>
      <c r="AD12" s="124">
        <v>0.47430555555555554</v>
      </c>
      <c r="AE12" s="124">
        <v>0.5229166666666667</v>
      </c>
      <c r="AF12" s="124">
        <v>0.62708333333333333</v>
      </c>
      <c r="AG12" s="124">
        <v>0.74513888888888891</v>
      </c>
    </row>
    <row r="13" spans="1:33" ht="18" customHeight="1">
      <c r="A13" s="90" t="s">
        <v>13</v>
      </c>
      <c r="B13" s="91">
        <f t="shared" si="0"/>
        <v>0.28888888888888886</v>
      </c>
      <c r="C13" s="91">
        <f t="shared" si="0"/>
        <v>0.3125</v>
      </c>
      <c r="D13" s="91">
        <f t="shared" si="0"/>
        <v>0.34027777777777773</v>
      </c>
      <c r="E13" s="91">
        <f t="shared" si="0"/>
        <v>0.39583333333333331</v>
      </c>
      <c r="F13" s="91">
        <f t="shared" si="0"/>
        <v>0.52083333333333337</v>
      </c>
      <c r="G13" s="91">
        <f t="shared" si="0"/>
        <v>0.61111111111111105</v>
      </c>
      <c r="H13" s="91">
        <f t="shared" si="0"/>
        <v>0.65277777777777779</v>
      </c>
      <c r="I13" s="91">
        <f t="shared" si="0"/>
        <v>0.69444444444444442</v>
      </c>
      <c r="J13" s="91">
        <f t="shared" si="0"/>
        <v>0.73611111111111105</v>
      </c>
      <c r="K13" s="51"/>
      <c r="L13" s="91">
        <f t="shared" si="1"/>
        <v>0.3125</v>
      </c>
      <c r="M13" s="91">
        <f t="shared" si="1"/>
        <v>0.39583333333333331</v>
      </c>
      <c r="N13" s="91">
        <f t="shared" si="1"/>
        <v>0.52083333333333337</v>
      </c>
      <c r="O13" s="91">
        <f t="shared" si="1"/>
        <v>0.60416666666666663</v>
      </c>
      <c r="P13" s="91">
        <f t="shared" si="1"/>
        <v>0.68749999999999989</v>
      </c>
      <c r="Q13" s="13"/>
      <c r="R13" s="90" t="s">
        <v>9</v>
      </c>
      <c r="S13" s="91">
        <f>S12+TIME(0,1,0)</f>
        <v>0.29930555555555555</v>
      </c>
      <c r="T13" s="91">
        <f t="shared" ref="T13:Y14" si="2">T12+TIME(0,1,0)</f>
        <v>0.35138888888888886</v>
      </c>
      <c r="U13" s="91">
        <f t="shared" si="2"/>
        <v>0.46944444444444444</v>
      </c>
      <c r="V13" s="91">
        <f t="shared" si="2"/>
        <v>0.56666666666666665</v>
      </c>
      <c r="W13" s="91">
        <f t="shared" si="2"/>
        <v>0.60833333333333339</v>
      </c>
      <c r="X13" s="91">
        <f t="shared" si="2"/>
        <v>0.65</v>
      </c>
      <c r="Y13" s="91">
        <f t="shared" si="2"/>
        <v>0.69166666666666665</v>
      </c>
      <c r="Z13" s="97" t="s">
        <v>62</v>
      </c>
      <c r="AA13" s="97" t="s">
        <v>67</v>
      </c>
      <c r="AB13" s="39"/>
      <c r="AC13" s="91">
        <f t="shared" ref="AC13:AG14" si="3">AC12+TIME(0,1,0)</f>
        <v>0.35694444444444445</v>
      </c>
      <c r="AD13" s="91">
        <f t="shared" si="3"/>
        <v>0.47499999999999998</v>
      </c>
      <c r="AE13" s="91">
        <f t="shared" si="3"/>
        <v>0.52361111111111114</v>
      </c>
      <c r="AF13" s="91">
        <f t="shared" si="3"/>
        <v>0.62777777777777777</v>
      </c>
      <c r="AG13" s="91">
        <f t="shared" si="3"/>
        <v>0.74583333333333335</v>
      </c>
    </row>
    <row r="14" spans="1:33" ht="18" customHeight="1">
      <c r="A14" s="90" t="s">
        <v>15</v>
      </c>
      <c r="B14" s="91">
        <f t="shared" si="0"/>
        <v>0.2895833333333333</v>
      </c>
      <c r="C14" s="91">
        <f t="shared" si="0"/>
        <v>0.31319444444444444</v>
      </c>
      <c r="D14" s="91">
        <f t="shared" si="0"/>
        <v>0.34097222222222218</v>
      </c>
      <c r="E14" s="91">
        <f t="shared" si="0"/>
        <v>0.39652777777777776</v>
      </c>
      <c r="F14" s="91">
        <f t="shared" si="0"/>
        <v>0.52152777777777781</v>
      </c>
      <c r="G14" s="91">
        <f t="shared" si="0"/>
        <v>0.61180555555555549</v>
      </c>
      <c r="H14" s="91">
        <f t="shared" si="0"/>
        <v>0.65347222222222223</v>
      </c>
      <c r="I14" s="91">
        <f t="shared" si="0"/>
        <v>0.69513888888888886</v>
      </c>
      <c r="J14" s="91">
        <f t="shared" si="0"/>
        <v>0.73680555555555549</v>
      </c>
      <c r="K14" s="51"/>
      <c r="L14" s="91">
        <f t="shared" si="1"/>
        <v>0.31319444444444444</v>
      </c>
      <c r="M14" s="91">
        <f t="shared" si="1"/>
        <v>0.39652777777777776</v>
      </c>
      <c r="N14" s="91">
        <f t="shared" si="1"/>
        <v>0.52152777777777781</v>
      </c>
      <c r="O14" s="91">
        <f t="shared" si="1"/>
        <v>0.60486111111111107</v>
      </c>
      <c r="P14" s="91">
        <f t="shared" si="1"/>
        <v>0.68819444444444433</v>
      </c>
      <c r="Q14" s="13"/>
      <c r="R14" s="90" t="s">
        <v>11</v>
      </c>
      <c r="S14" s="91">
        <f t="shared" ref="S14:AA28" si="4">S13+TIME(0,1,0)</f>
        <v>0.3</v>
      </c>
      <c r="T14" s="91">
        <f t="shared" si="2"/>
        <v>0.3520833333333333</v>
      </c>
      <c r="U14" s="91">
        <f t="shared" si="2"/>
        <v>0.47013888888888888</v>
      </c>
      <c r="V14" s="91">
        <f t="shared" si="2"/>
        <v>0.56736111111111109</v>
      </c>
      <c r="W14" s="91">
        <f t="shared" si="2"/>
        <v>0.60902777777777783</v>
      </c>
      <c r="X14" s="91">
        <f t="shared" si="2"/>
        <v>0.65069444444444446</v>
      </c>
      <c r="Y14" s="91">
        <f t="shared" si="2"/>
        <v>0.69236111111111109</v>
      </c>
      <c r="Z14" s="97" t="s">
        <v>63</v>
      </c>
      <c r="AA14" s="97" t="s">
        <v>68</v>
      </c>
      <c r="AB14" s="39"/>
      <c r="AC14" s="91">
        <f t="shared" si="3"/>
        <v>0.3576388888888889</v>
      </c>
      <c r="AD14" s="91">
        <f t="shared" si="3"/>
        <v>0.47569444444444442</v>
      </c>
      <c r="AE14" s="91">
        <f t="shared" si="3"/>
        <v>0.52430555555555558</v>
      </c>
      <c r="AF14" s="91">
        <f t="shared" si="3"/>
        <v>0.62847222222222221</v>
      </c>
      <c r="AG14" s="91">
        <f t="shared" si="3"/>
        <v>0.74652777777777779</v>
      </c>
    </row>
    <row r="15" spans="1:33" ht="18" customHeight="1">
      <c r="A15" s="90" t="s">
        <v>17</v>
      </c>
      <c r="B15" s="91">
        <f t="shared" si="0"/>
        <v>0.29027777777777775</v>
      </c>
      <c r="C15" s="91">
        <f t="shared" si="0"/>
        <v>0.31388888888888888</v>
      </c>
      <c r="D15" s="91">
        <f t="shared" si="0"/>
        <v>0.34166666666666662</v>
      </c>
      <c r="E15" s="91">
        <f t="shared" si="0"/>
        <v>0.3972222222222222</v>
      </c>
      <c r="F15" s="91">
        <f t="shared" si="0"/>
        <v>0.52222222222222225</v>
      </c>
      <c r="G15" s="91">
        <f t="shared" si="0"/>
        <v>0.61249999999999993</v>
      </c>
      <c r="H15" s="91">
        <f t="shared" si="0"/>
        <v>0.65416666666666667</v>
      </c>
      <c r="I15" s="91">
        <f t="shared" si="0"/>
        <v>0.6958333333333333</v>
      </c>
      <c r="J15" s="91">
        <f t="shared" si="0"/>
        <v>0.73749999999999993</v>
      </c>
      <c r="K15" s="51"/>
      <c r="L15" s="91">
        <f t="shared" si="1"/>
        <v>0.31388888888888888</v>
      </c>
      <c r="M15" s="91">
        <f t="shared" si="1"/>
        <v>0.3972222222222222</v>
      </c>
      <c r="N15" s="91">
        <f t="shared" si="1"/>
        <v>0.52222222222222225</v>
      </c>
      <c r="O15" s="91">
        <f t="shared" si="1"/>
        <v>0.60555555555555551</v>
      </c>
      <c r="P15" s="91">
        <f t="shared" si="1"/>
        <v>0.68888888888888877</v>
      </c>
      <c r="Q15" s="13"/>
      <c r="R15" s="90" t="s">
        <v>60</v>
      </c>
      <c r="S15" s="91">
        <f t="shared" si="4"/>
        <v>0.30069444444444443</v>
      </c>
      <c r="T15" s="91">
        <f t="shared" si="4"/>
        <v>0.35277777777777775</v>
      </c>
      <c r="U15" s="91">
        <f t="shared" si="4"/>
        <v>0.47083333333333333</v>
      </c>
      <c r="V15" s="91">
        <f t="shared" si="4"/>
        <v>0.56805555555555554</v>
      </c>
      <c r="W15" s="91">
        <f t="shared" si="4"/>
        <v>0.60972222222222228</v>
      </c>
      <c r="X15" s="91">
        <f t="shared" si="4"/>
        <v>0.65138888888888891</v>
      </c>
      <c r="Y15" s="91">
        <f t="shared" si="4"/>
        <v>0.69305555555555554</v>
      </c>
      <c r="Z15" s="97" t="s">
        <v>64</v>
      </c>
      <c r="AA15" s="97" t="s">
        <v>69</v>
      </c>
      <c r="AB15" s="39"/>
      <c r="AC15" s="91">
        <f>AC14+TIME(0,1,0)</f>
        <v>0.35833333333333334</v>
      </c>
      <c r="AD15" s="91">
        <f>AD14+TIME(0,1,0)</f>
        <v>0.47638888888888886</v>
      </c>
      <c r="AE15" s="91">
        <f>AE14+TIME(0,1,0)</f>
        <v>0.52500000000000002</v>
      </c>
      <c r="AF15" s="91">
        <f>AF14+TIME(0,1,0)</f>
        <v>0.62916666666666665</v>
      </c>
      <c r="AG15" s="91">
        <f>AG14+TIME(0,1,0)</f>
        <v>0.74722222222222223</v>
      </c>
    </row>
    <row r="16" spans="1:33" ht="18" customHeight="1">
      <c r="A16" s="90" t="s">
        <v>19</v>
      </c>
      <c r="B16" s="91">
        <f t="shared" si="0"/>
        <v>0.29097222222222219</v>
      </c>
      <c r="C16" s="91">
        <f t="shared" si="0"/>
        <v>0.31458333333333333</v>
      </c>
      <c r="D16" s="91">
        <f t="shared" si="0"/>
        <v>0.34236111111111106</v>
      </c>
      <c r="E16" s="91">
        <f t="shared" si="0"/>
        <v>0.39791666666666664</v>
      </c>
      <c r="F16" s="91">
        <f t="shared" si="0"/>
        <v>0.5229166666666667</v>
      </c>
      <c r="G16" s="91">
        <f t="shared" si="0"/>
        <v>0.61319444444444438</v>
      </c>
      <c r="H16" s="91">
        <f t="shared" si="0"/>
        <v>0.65486111111111112</v>
      </c>
      <c r="I16" s="91">
        <f t="shared" si="0"/>
        <v>0.69652777777777775</v>
      </c>
      <c r="J16" s="91">
        <f t="shared" si="0"/>
        <v>0.73819444444444438</v>
      </c>
      <c r="K16" s="51"/>
      <c r="L16" s="91">
        <f t="shared" si="1"/>
        <v>0.31458333333333333</v>
      </c>
      <c r="M16" s="91">
        <f t="shared" si="1"/>
        <v>0.39791666666666664</v>
      </c>
      <c r="N16" s="91">
        <f t="shared" si="1"/>
        <v>0.5229166666666667</v>
      </c>
      <c r="O16" s="91">
        <f t="shared" si="1"/>
        <v>0.60624999999999996</v>
      </c>
      <c r="P16" s="91">
        <f t="shared" si="1"/>
        <v>0.68958333333333321</v>
      </c>
      <c r="Q16" s="13"/>
      <c r="R16" s="98" t="s">
        <v>61</v>
      </c>
      <c r="S16" s="99" t="s">
        <v>59</v>
      </c>
      <c r="T16" s="99" t="s">
        <v>59</v>
      </c>
      <c r="U16" s="99" t="s">
        <v>59</v>
      </c>
      <c r="V16" s="99" t="s">
        <v>59</v>
      </c>
      <c r="W16" s="99" t="s">
        <v>59</v>
      </c>
      <c r="X16" s="99" t="s">
        <v>59</v>
      </c>
      <c r="Y16" s="99" t="s">
        <v>59</v>
      </c>
      <c r="Z16" s="97" t="s">
        <v>65</v>
      </c>
      <c r="AA16" s="97" t="s">
        <v>70</v>
      </c>
      <c r="AB16" s="39"/>
      <c r="AC16" s="99" t="s">
        <v>59</v>
      </c>
      <c r="AD16" s="99" t="s">
        <v>59</v>
      </c>
      <c r="AE16" s="99" t="s">
        <v>59</v>
      </c>
      <c r="AF16" s="99" t="s">
        <v>59</v>
      </c>
      <c r="AG16" s="99" t="s">
        <v>59</v>
      </c>
    </row>
    <row r="17" spans="1:33" ht="18" customHeight="1">
      <c r="A17" s="90" t="s">
        <v>21</v>
      </c>
      <c r="B17" s="91">
        <f t="shared" si="0"/>
        <v>0.29166666666666663</v>
      </c>
      <c r="C17" s="91">
        <f t="shared" si="0"/>
        <v>0.31527777777777777</v>
      </c>
      <c r="D17" s="91">
        <f t="shared" si="0"/>
        <v>0.3430555555555555</v>
      </c>
      <c r="E17" s="91">
        <f t="shared" si="0"/>
        <v>0.39861111111111108</v>
      </c>
      <c r="F17" s="91">
        <f t="shared" si="0"/>
        <v>0.52361111111111114</v>
      </c>
      <c r="G17" s="91">
        <f t="shared" si="0"/>
        <v>0.61388888888888882</v>
      </c>
      <c r="H17" s="91">
        <f t="shared" si="0"/>
        <v>0.65555555555555556</v>
      </c>
      <c r="I17" s="91">
        <f t="shared" si="0"/>
        <v>0.69722222222222219</v>
      </c>
      <c r="J17" s="91">
        <f t="shared" si="0"/>
        <v>0.73888888888888882</v>
      </c>
      <c r="K17" s="51"/>
      <c r="L17" s="91">
        <f t="shared" si="1"/>
        <v>0.31527777777777777</v>
      </c>
      <c r="M17" s="91">
        <f t="shared" si="1"/>
        <v>0.39861111111111108</v>
      </c>
      <c r="N17" s="91">
        <f t="shared" si="1"/>
        <v>0.52361111111111114</v>
      </c>
      <c r="O17" s="91">
        <f t="shared" si="1"/>
        <v>0.6069444444444444</v>
      </c>
      <c r="P17" s="91">
        <f t="shared" si="1"/>
        <v>0.69027777777777766</v>
      </c>
      <c r="Q17" s="13"/>
      <c r="R17" s="90" t="s">
        <v>14</v>
      </c>
      <c r="S17" s="91">
        <f t="shared" ref="S17:Y17" si="5">S15+TIME(0,2,0)</f>
        <v>0.30208333333333331</v>
      </c>
      <c r="T17" s="91">
        <f t="shared" si="5"/>
        <v>0.35416666666666663</v>
      </c>
      <c r="U17" s="91">
        <f t="shared" si="5"/>
        <v>0.47222222222222221</v>
      </c>
      <c r="V17" s="91">
        <f t="shared" si="5"/>
        <v>0.56944444444444442</v>
      </c>
      <c r="W17" s="91">
        <f t="shared" si="5"/>
        <v>0.61111111111111116</v>
      </c>
      <c r="X17" s="91">
        <f t="shared" si="5"/>
        <v>0.65277777777777779</v>
      </c>
      <c r="Y17" s="91">
        <f t="shared" si="5"/>
        <v>0.69444444444444442</v>
      </c>
      <c r="Z17" s="99" t="s">
        <v>59</v>
      </c>
      <c r="AA17" s="99" t="s">
        <v>59</v>
      </c>
      <c r="AB17" s="39"/>
      <c r="AC17" s="91">
        <f>AC15+TIME(0,2,0)</f>
        <v>0.35972222222222222</v>
      </c>
      <c r="AD17" s="91">
        <f>AD15+TIME(0,2,0)</f>
        <v>0.47777777777777775</v>
      </c>
      <c r="AE17" s="91">
        <f>AE15+TIME(0,2,0)</f>
        <v>0.52638888888888891</v>
      </c>
      <c r="AF17" s="91">
        <f>AF15+TIME(0,2,0)</f>
        <v>0.63055555555555554</v>
      </c>
      <c r="AG17" s="91">
        <f>AG15+TIME(0,2,0)</f>
        <v>0.74861111111111112</v>
      </c>
    </row>
    <row r="18" spans="1:33" ht="18" customHeight="1">
      <c r="A18" s="90" t="s">
        <v>23</v>
      </c>
      <c r="B18" s="91">
        <f>B17+TIME(0,0,0)</f>
        <v>0.29166666666666663</v>
      </c>
      <c r="C18" s="91">
        <f>C17+TIME(0,0,0)</f>
        <v>0.31527777777777777</v>
      </c>
      <c r="D18" s="91">
        <f>D17+TIME(0,0,0)</f>
        <v>0.3430555555555555</v>
      </c>
      <c r="E18" s="91">
        <f t="shared" ref="E18:J18" si="6">E17+TIME(0,0,0)</f>
        <v>0.39861111111111108</v>
      </c>
      <c r="F18" s="91">
        <f t="shared" si="6"/>
        <v>0.52361111111111114</v>
      </c>
      <c r="G18" s="91">
        <f t="shared" si="6"/>
        <v>0.61388888888888882</v>
      </c>
      <c r="H18" s="91">
        <f t="shared" si="6"/>
        <v>0.65555555555555556</v>
      </c>
      <c r="I18" s="91">
        <f t="shared" si="6"/>
        <v>0.69722222222222219</v>
      </c>
      <c r="J18" s="91">
        <f t="shared" si="6"/>
        <v>0.73888888888888882</v>
      </c>
      <c r="K18" s="51"/>
      <c r="L18" s="91">
        <f t="shared" ref="L18:P18" si="7">L17+TIME(0,0,0)</f>
        <v>0.31527777777777777</v>
      </c>
      <c r="M18" s="91">
        <f t="shared" si="7"/>
        <v>0.39861111111111108</v>
      </c>
      <c r="N18" s="91">
        <f t="shared" si="7"/>
        <v>0.52361111111111114</v>
      </c>
      <c r="O18" s="91">
        <f t="shared" si="7"/>
        <v>0.6069444444444444</v>
      </c>
      <c r="P18" s="91">
        <f t="shared" si="7"/>
        <v>0.69027777777777766</v>
      </c>
      <c r="Q18" s="13"/>
      <c r="R18" s="90" t="s">
        <v>16</v>
      </c>
      <c r="S18" s="91">
        <f>S17+TIME(0,4,0)</f>
        <v>0.30486111111111108</v>
      </c>
      <c r="T18" s="91">
        <f t="shared" ref="T18:Y18" si="8">T17+TIME(0,4,0)</f>
        <v>0.3569444444444444</v>
      </c>
      <c r="U18" s="91">
        <f t="shared" si="8"/>
        <v>0.47499999999999998</v>
      </c>
      <c r="V18" s="91">
        <f t="shared" si="8"/>
        <v>0.57222222222222219</v>
      </c>
      <c r="W18" s="91">
        <f t="shared" si="8"/>
        <v>0.61388888888888893</v>
      </c>
      <c r="X18" s="91">
        <f t="shared" si="8"/>
        <v>0.65555555555555556</v>
      </c>
      <c r="Y18" s="91">
        <f t="shared" si="8"/>
        <v>0.69722222222222219</v>
      </c>
      <c r="Z18" s="97" t="s">
        <v>66</v>
      </c>
      <c r="AA18" s="97" t="s">
        <v>71</v>
      </c>
      <c r="AB18" s="39"/>
      <c r="AC18" s="91">
        <f t="shared" ref="AC18:AG18" si="9">AC17+TIME(0,4,0)</f>
        <v>0.36249999999999999</v>
      </c>
      <c r="AD18" s="91">
        <f t="shared" si="9"/>
        <v>0.48055555555555551</v>
      </c>
      <c r="AE18" s="91">
        <f t="shared" si="9"/>
        <v>0.52916666666666667</v>
      </c>
      <c r="AF18" s="91">
        <f t="shared" si="9"/>
        <v>0.6333333333333333</v>
      </c>
      <c r="AG18" s="91">
        <f t="shared" si="9"/>
        <v>0.75138888888888888</v>
      </c>
    </row>
    <row r="19" spans="1:33" ht="18" customHeight="1">
      <c r="A19" s="90" t="s">
        <v>25</v>
      </c>
      <c r="B19" s="91">
        <f t="shared" si="0"/>
        <v>0.29236111111111107</v>
      </c>
      <c r="C19" s="91">
        <f t="shared" si="0"/>
        <v>0.31597222222222221</v>
      </c>
      <c r="D19" s="91">
        <f t="shared" si="0"/>
        <v>0.34374999999999994</v>
      </c>
      <c r="E19" s="91">
        <f t="shared" si="0"/>
        <v>0.39930555555555552</v>
      </c>
      <c r="F19" s="91">
        <f t="shared" si="0"/>
        <v>0.52430555555555558</v>
      </c>
      <c r="G19" s="91">
        <f t="shared" si="0"/>
        <v>0.61458333333333326</v>
      </c>
      <c r="H19" s="91">
        <f t="shared" si="0"/>
        <v>0.65625</v>
      </c>
      <c r="I19" s="91">
        <f t="shared" si="0"/>
        <v>0.69791666666666663</v>
      </c>
      <c r="J19" s="91">
        <f t="shared" si="0"/>
        <v>0.73958333333333326</v>
      </c>
      <c r="K19" s="51"/>
      <c r="L19" s="91">
        <f t="shared" ref="L19:P19" si="10">L18+TIME(0,1,0)</f>
        <v>0.31597222222222221</v>
      </c>
      <c r="M19" s="91">
        <f t="shared" si="10"/>
        <v>0.39930555555555552</v>
      </c>
      <c r="N19" s="91">
        <f t="shared" si="10"/>
        <v>0.52430555555555558</v>
      </c>
      <c r="O19" s="91">
        <f t="shared" si="10"/>
        <v>0.60763888888888884</v>
      </c>
      <c r="P19" s="91">
        <f t="shared" si="10"/>
        <v>0.6909722222222221</v>
      </c>
      <c r="Q19" s="13"/>
      <c r="R19" s="90" t="s">
        <v>18</v>
      </c>
      <c r="S19" s="91">
        <f t="shared" si="4"/>
        <v>0.30555555555555552</v>
      </c>
      <c r="T19" s="91">
        <f t="shared" si="4"/>
        <v>0.35763888888888884</v>
      </c>
      <c r="U19" s="91">
        <f t="shared" si="4"/>
        <v>0.47569444444444442</v>
      </c>
      <c r="V19" s="91">
        <f t="shared" si="4"/>
        <v>0.57291666666666663</v>
      </c>
      <c r="W19" s="91">
        <f t="shared" si="4"/>
        <v>0.61458333333333337</v>
      </c>
      <c r="X19" s="91">
        <f t="shared" si="4"/>
        <v>0.65625</v>
      </c>
      <c r="Y19" s="91">
        <f t="shared" si="4"/>
        <v>0.69791666666666663</v>
      </c>
      <c r="Z19" s="99" t="s">
        <v>59</v>
      </c>
      <c r="AA19" s="99" t="s">
        <v>59</v>
      </c>
      <c r="AB19" s="39"/>
      <c r="AC19" s="91">
        <f t="shared" ref="AC19:AG21" si="11">AC18+TIME(0,1,0)</f>
        <v>0.36319444444444443</v>
      </c>
      <c r="AD19" s="91">
        <f t="shared" si="11"/>
        <v>0.48124999999999996</v>
      </c>
      <c r="AE19" s="91">
        <f t="shared" si="11"/>
        <v>0.52986111111111112</v>
      </c>
      <c r="AF19" s="91">
        <f t="shared" si="11"/>
        <v>0.63402777777777775</v>
      </c>
      <c r="AG19" s="91">
        <f t="shared" si="11"/>
        <v>0.75208333333333333</v>
      </c>
    </row>
    <row r="20" spans="1:33" ht="18" customHeight="1">
      <c r="A20" s="90" t="s">
        <v>27</v>
      </c>
      <c r="B20" s="91">
        <f>B19+TIME(0,0,0)</f>
        <v>0.29236111111111107</v>
      </c>
      <c r="C20" s="91">
        <f>C19+TIME(0,0,0)</f>
        <v>0.31597222222222221</v>
      </c>
      <c r="D20" s="91">
        <f>D19+TIME(0,0,0)</f>
        <v>0.34374999999999994</v>
      </c>
      <c r="E20" s="91">
        <f t="shared" ref="E20:J20" si="12">E19+TIME(0,0,0)</f>
        <v>0.39930555555555552</v>
      </c>
      <c r="F20" s="91">
        <f t="shared" si="12"/>
        <v>0.52430555555555558</v>
      </c>
      <c r="G20" s="91">
        <f t="shared" si="12"/>
        <v>0.61458333333333326</v>
      </c>
      <c r="H20" s="91">
        <f t="shared" si="12"/>
        <v>0.65625</v>
      </c>
      <c r="I20" s="91">
        <f t="shared" si="12"/>
        <v>0.69791666666666663</v>
      </c>
      <c r="J20" s="91">
        <f t="shared" si="12"/>
        <v>0.73958333333333326</v>
      </c>
      <c r="K20" s="51"/>
      <c r="L20" s="91">
        <f t="shared" ref="L20:P20" si="13">L19+TIME(0,0,0)</f>
        <v>0.31597222222222221</v>
      </c>
      <c r="M20" s="91">
        <f t="shared" si="13"/>
        <v>0.39930555555555552</v>
      </c>
      <c r="N20" s="91">
        <f t="shared" si="13"/>
        <v>0.52430555555555558</v>
      </c>
      <c r="O20" s="91">
        <f t="shared" si="13"/>
        <v>0.60763888888888884</v>
      </c>
      <c r="P20" s="91">
        <f t="shared" si="13"/>
        <v>0.6909722222222221</v>
      </c>
      <c r="Q20" s="13"/>
      <c r="R20" s="90" t="s">
        <v>20</v>
      </c>
      <c r="S20" s="91">
        <f t="shared" si="4"/>
        <v>0.30624999999999997</v>
      </c>
      <c r="T20" s="91">
        <f t="shared" si="4"/>
        <v>0.35833333333333328</v>
      </c>
      <c r="U20" s="91">
        <f t="shared" si="4"/>
        <v>0.47638888888888886</v>
      </c>
      <c r="V20" s="91">
        <f t="shared" si="4"/>
        <v>0.57361111111111107</v>
      </c>
      <c r="W20" s="91">
        <f t="shared" si="4"/>
        <v>0.61527777777777781</v>
      </c>
      <c r="X20" s="91">
        <f t="shared" si="4"/>
        <v>0.65694444444444444</v>
      </c>
      <c r="Y20" s="91">
        <f t="shared" si="4"/>
        <v>0.69861111111111107</v>
      </c>
      <c r="Z20" s="99" t="s">
        <v>59</v>
      </c>
      <c r="AA20" s="99" t="s">
        <v>59</v>
      </c>
      <c r="AB20" s="39"/>
      <c r="AC20" s="91">
        <f t="shared" si="11"/>
        <v>0.36388888888888887</v>
      </c>
      <c r="AD20" s="91">
        <f t="shared" si="11"/>
        <v>0.4819444444444444</v>
      </c>
      <c r="AE20" s="91">
        <f t="shared" si="11"/>
        <v>0.53055555555555556</v>
      </c>
      <c r="AF20" s="91">
        <f t="shared" si="11"/>
        <v>0.63472222222222219</v>
      </c>
      <c r="AG20" s="91">
        <f t="shared" si="11"/>
        <v>0.75277777777777777</v>
      </c>
    </row>
    <row r="21" spans="1:33" ht="18" customHeight="1">
      <c r="A21" s="92" t="s">
        <v>28</v>
      </c>
      <c r="B21" s="93">
        <f t="shared" si="0"/>
        <v>0.29305555555555551</v>
      </c>
      <c r="C21" s="93">
        <f t="shared" si="0"/>
        <v>0.31666666666666665</v>
      </c>
      <c r="D21" s="93">
        <f t="shared" si="0"/>
        <v>0.34444444444444439</v>
      </c>
      <c r="E21" s="93">
        <f t="shared" si="0"/>
        <v>0.39999999999999997</v>
      </c>
      <c r="F21" s="93">
        <f t="shared" si="0"/>
        <v>0.52500000000000002</v>
      </c>
      <c r="G21" s="93">
        <f t="shared" si="0"/>
        <v>0.6152777777777777</v>
      </c>
      <c r="H21" s="93">
        <f t="shared" si="0"/>
        <v>0.65694444444444444</v>
      </c>
      <c r="I21" s="93">
        <f t="shared" si="0"/>
        <v>0.69861111111111107</v>
      </c>
      <c r="J21" s="93">
        <f t="shared" si="0"/>
        <v>0.7402777777777777</v>
      </c>
      <c r="K21" s="51"/>
      <c r="L21" s="93">
        <f t="shared" ref="L21:P23" si="14">L20+TIME(0,1,0)</f>
        <v>0.31666666666666665</v>
      </c>
      <c r="M21" s="93">
        <f t="shared" si="14"/>
        <v>0.39999999999999997</v>
      </c>
      <c r="N21" s="93">
        <f t="shared" si="14"/>
        <v>0.52500000000000002</v>
      </c>
      <c r="O21" s="93">
        <f t="shared" si="14"/>
        <v>0.60833333333333328</v>
      </c>
      <c r="P21" s="93">
        <f t="shared" si="14"/>
        <v>0.69166666666666654</v>
      </c>
      <c r="Q21" s="13"/>
      <c r="R21" s="90" t="s">
        <v>22</v>
      </c>
      <c r="S21" s="91">
        <f t="shared" si="4"/>
        <v>0.30694444444444441</v>
      </c>
      <c r="T21" s="91">
        <f t="shared" si="4"/>
        <v>0.35902777777777772</v>
      </c>
      <c r="U21" s="91">
        <f t="shared" si="4"/>
        <v>0.4770833333333333</v>
      </c>
      <c r="V21" s="91">
        <f t="shared" si="4"/>
        <v>0.57430555555555551</v>
      </c>
      <c r="W21" s="91">
        <f t="shared" si="4"/>
        <v>0.61597222222222225</v>
      </c>
      <c r="X21" s="91">
        <f t="shared" si="4"/>
        <v>0.65763888888888888</v>
      </c>
      <c r="Y21" s="91">
        <f t="shared" si="4"/>
        <v>0.69930555555555551</v>
      </c>
      <c r="Z21" s="99" t="s">
        <v>59</v>
      </c>
      <c r="AA21" s="99" t="s">
        <v>59</v>
      </c>
      <c r="AB21" s="39"/>
      <c r="AC21" s="91">
        <f t="shared" si="11"/>
        <v>0.36458333333333331</v>
      </c>
      <c r="AD21" s="91">
        <f t="shared" si="11"/>
        <v>0.48263888888888884</v>
      </c>
      <c r="AE21" s="91">
        <f t="shared" si="11"/>
        <v>0.53125</v>
      </c>
      <c r="AF21" s="91">
        <f t="shared" si="11"/>
        <v>0.63541666666666663</v>
      </c>
      <c r="AG21" s="91">
        <f t="shared" si="11"/>
        <v>0.75347222222222221</v>
      </c>
    </row>
    <row r="22" spans="1:33" ht="18" customHeight="1">
      <c r="A22" s="90" t="s">
        <v>30</v>
      </c>
      <c r="B22" s="91">
        <f t="shared" si="0"/>
        <v>0.29374999999999996</v>
      </c>
      <c r="C22" s="91">
        <f t="shared" si="0"/>
        <v>0.31736111111111109</v>
      </c>
      <c r="D22" s="91">
        <f t="shared" si="0"/>
        <v>0.34513888888888883</v>
      </c>
      <c r="E22" s="91">
        <f t="shared" si="0"/>
        <v>0.40069444444444441</v>
      </c>
      <c r="F22" s="91">
        <f t="shared" si="0"/>
        <v>0.52569444444444446</v>
      </c>
      <c r="G22" s="91">
        <f t="shared" si="0"/>
        <v>0.61597222222222214</v>
      </c>
      <c r="H22" s="91">
        <f t="shared" si="0"/>
        <v>0.65763888888888888</v>
      </c>
      <c r="I22" s="91">
        <f t="shared" si="0"/>
        <v>0.69930555555555551</v>
      </c>
      <c r="J22" s="91">
        <f t="shared" si="0"/>
        <v>0.74097222222222214</v>
      </c>
      <c r="K22" s="51"/>
      <c r="L22" s="91">
        <f t="shared" si="14"/>
        <v>0.31736111111111109</v>
      </c>
      <c r="M22" s="91">
        <f t="shared" si="14"/>
        <v>0.40069444444444441</v>
      </c>
      <c r="N22" s="91">
        <f t="shared" si="14"/>
        <v>0.52569444444444446</v>
      </c>
      <c r="O22" s="91">
        <f t="shared" si="14"/>
        <v>0.60902777777777772</v>
      </c>
      <c r="P22" s="91">
        <f t="shared" si="14"/>
        <v>0.69236111111111098</v>
      </c>
      <c r="Q22" s="13"/>
      <c r="R22" s="90" t="s">
        <v>24</v>
      </c>
      <c r="S22" s="91">
        <f>S21+TIME(0,2,0)</f>
        <v>0.30833333333333329</v>
      </c>
      <c r="T22" s="91">
        <f t="shared" ref="T22:Y22" si="15">T21+TIME(0,2,0)</f>
        <v>0.36041666666666661</v>
      </c>
      <c r="U22" s="91">
        <f t="shared" si="15"/>
        <v>0.47847222222222219</v>
      </c>
      <c r="V22" s="91">
        <f t="shared" si="15"/>
        <v>0.5756944444444444</v>
      </c>
      <c r="W22" s="91">
        <f t="shared" si="15"/>
        <v>0.61736111111111114</v>
      </c>
      <c r="X22" s="91">
        <f t="shared" si="15"/>
        <v>0.65902777777777777</v>
      </c>
      <c r="Y22" s="91">
        <f t="shared" si="15"/>
        <v>0.7006944444444444</v>
      </c>
      <c r="Z22" s="99" t="s">
        <v>59</v>
      </c>
      <c r="AA22" s="99" t="s">
        <v>59</v>
      </c>
      <c r="AB22" s="39"/>
      <c r="AC22" s="91">
        <f t="shared" ref="AC22:AG22" si="16">AC21+TIME(0,2,0)</f>
        <v>0.3659722222222222</v>
      </c>
      <c r="AD22" s="91">
        <f t="shared" si="16"/>
        <v>0.48402777777777772</v>
      </c>
      <c r="AE22" s="91">
        <f t="shared" si="16"/>
        <v>0.53263888888888888</v>
      </c>
      <c r="AF22" s="91">
        <f t="shared" si="16"/>
        <v>0.63680555555555551</v>
      </c>
      <c r="AG22" s="91">
        <f t="shared" si="16"/>
        <v>0.75486111111111109</v>
      </c>
    </row>
    <row r="23" spans="1:33" ht="18" customHeight="1">
      <c r="A23" s="90" t="s">
        <v>32</v>
      </c>
      <c r="B23" s="91">
        <f t="shared" si="0"/>
        <v>0.2944444444444444</v>
      </c>
      <c r="C23" s="91">
        <f t="shared" si="0"/>
        <v>0.31805555555555554</v>
      </c>
      <c r="D23" s="91">
        <f t="shared" si="0"/>
        <v>0.34583333333333327</v>
      </c>
      <c r="E23" s="91">
        <f t="shared" si="0"/>
        <v>0.40138888888888885</v>
      </c>
      <c r="F23" s="91">
        <f t="shared" si="0"/>
        <v>0.52638888888888891</v>
      </c>
      <c r="G23" s="91">
        <f t="shared" si="0"/>
        <v>0.61666666666666659</v>
      </c>
      <c r="H23" s="91">
        <f t="shared" si="0"/>
        <v>0.65833333333333333</v>
      </c>
      <c r="I23" s="91">
        <f t="shared" si="0"/>
        <v>0.7</v>
      </c>
      <c r="J23" s="91">
        <f t="shared" si="0"/>
        <v>0.74166666666666659</v>
      </c>
      <c r="K23" s="51"/>
      <c r="L23" s="91">
        <f t="shared" si="14"/>
        <v>0.31805555555555554</v>
      </c>
      <c r="M23" s="91">
        <f t="shared" si="14"/>
        <v>0.40138888888888885</v>
      </c>
      <c r="N23" s="91">
        <f t="shared" si="14"/>
        <v>0.52638888888888891</v>
      </c>
      <c r="O23" s="91">
        <f t="shared" si="14"/>
        <v>0.60972222222222217</v>
      </c>
      <c r="P23" s="91">
        <f t="shared" si="14"/>
        <v>0.69305555555555542</v>
      </c>
      <c r="Q23" s="13"/>
      <c r="R23" s="90" t="s">
        <v>26</v>
      </c>
      <c r="S23" s="91">
        <f t="shared" si="4"/>
        <v>0.30902777777777773</v>
      </c>
      <c r="T23" s="91">
        <f t="shared" si="4"/>
        <v>0.36111111111111105</v>
      </c>
      <c r="U23" s="91">
        <f t="shared" si="4"/>
        <v>0.47916666666666663</v>
      </c>
      <c r="V23" s="91">
        <f t="shared" si="4"/>
        <v>0.57638888888888884</v>
      </c>
      <c r="W23" s="91">
        <f t="shared" si="4"/>
        <v>0.61805555555555558</v>
      </c>
      <c r="X23" s="91">
        <f t="shared" si="4"/>
        <v>0.65972222222222221</v>
      </c>
      <c r="Y23" s="91">
        <f t="shared" si="4"/>
        <v>0.70138888888888884</v>
      </c>
      <c r="Z23" s="99" t="s">
        <v>59</v>
      </c>
      <c r="AA23" s="99" t="s">
        <v>59</v>
      </c>
      <c r="AB23" s="34"/>
      <c r="AC23" s="91">
        <f t="shared" ref="AC23:AG23" si="17">AC22+TIME(0,1,0)</f>
        <v>0.36666666666666664</v>
      </c>
      <c r="AD23" s="91">
        <f t="shared" si="17"/>
        <v>0.48472222222222217</v>
      </c>
      <c r="AE23" s="91">
        <f t="shared" si="17"/>
        <v>0.53333333333333333</v>
      </c>
      <c r="AF23" s="91">
        <f t="shared" si="17"/>
        <v>0.63749999999999996</v>
      </c>
      <c r="AG23" s="91">
        <f t="shared" si="17"/>
        <v>0.75555555555555554</v>
      </c>
    </row>
    <row r="24" spans="1:33" ht="18" customHeight="1">
      <c r="A24" s="90" t="s">
        <v>34</v>
      </c>
      <c r="B24" s="91">
        <f>B23+TIME(0,0,0)</f>
        <v>0.2944444444444444</v>
      </c>
      <c r="C24" s="91">
        <f>C23+TIME(0,0,0)</f>
        <v>0.31805555555555554</v>
      </c>
      <c r="D24" s="91">
        <f>D23+TIME(0,0,0)</f>
        <v>0.34583333333333327</v>
      </c>
      <c r="E24" s="91">
        <f t="shared" ref="E24:J24" si="18">E23+TIME(0,0,0)</f>
        <v>0.40138888888888885</v>
      </c>
      <c r="F24" s="91">
        <f t="shared" si="18"/>
        <v>0.52638888888888891</v>
      </c>
      <c r="G24" s="91">
        <f t="shared" si="18"/>
        <v>0.61666666666666659</v>
      </c>
      <c r="H24" s="91">
        <f t="shared" si="18"/>
        <v>0.65833333333333333</v>
      </c>
      <c r="I24" s="91">
        <f t="shared" si="18"/>
        <v>0.7</v>
      </c>
      <c r="J24" s="91">
        <f t="shared" si="18"/>
        <v>0.74166666666666659</v>
      </c>
      <c r="K24" s="51"/>
      <c r="L24" s="91">
        <f t="shared" ref="L24:P24" si="19">L23+TIME(0,0,0)</f>
        <v>0.31805555555555554</v>
      </c>
      <c r="M24" s="91">
        <f t="shared" si="19"/>
        <v>0.40138888888888885</v>
      </c>
      <c r="N24" s="91">
        <f t="shared" si="19"/>
        <v>0.52638888888888891</v>
      </c>
      <c r="O24" s="91">
        <f t="shared" si="19"/>
        <v>0.60972222222222217</v>
      </c>
      <c r="P24" s="91">
        <f t="shared" si="19"/>
        <v>0.69305555555555542</v>
      </c>
      <c r="Q24" s="13"/>
      <c r="R24" s="115" t="s">
        <v>7</v>
      </c>
      <c r="S24" s="96">
        <f>S23+TIME(0,2,0)</f>
        <v>0.31041666666666662</v>
      </c>
      <c r="T24" s="96">
        <f t="shared" ref="T24:Y24" si="20">T23+TIME(0,2,0)</f>
        <v>0.36249999999999993</v>
      </c>
      <c r="U24" s="96">
        <f t="shared" si="20"/>
        <v>0.48055555555555551</v>
      </c>
      <c r="V24" s="96">
        <f t="shared" si="20"/>
        <v>0.57777777777777772</v>
      </c>
      <c r="W24" s="96">
        <f t="shared" si="20"/>
        <v>0.61944444444444446</v>
      </c>
      <c r="X24" s="96">
        <f t="shared" si="20"/>
        <v>0.66111111111111109</v>
      </c>
      <c r="Y24" s="96">
        <f t="shared" si="20"/>
        <v>0.70277777777777772</v>
      </c>
      <c r="Z24" s="96">
        <v>0.75138888888888899</v>
      </c>
      <c r="AA24" s="96">
        <v>0.79305555555555562</v>
      </c>
      <c r="AB24" s="55"/>
      <c r="AC24" s="96">
        <f t="shared" ref="AC24:AG24" si="21">AC23+TIME(0,2,0)</f>
        <v>0.36805555555555552</v>
      </c>
      <c r="AD24" s="96">
        <f t="shared" si="21"/>
        <v>0.48611111111111105</v>
      </c>
      <c r="AE24" s="96">
        <f t="shared" si="21"/>
        <v>0.53472222222222221</v>
      </c>
      <c r="AF24" s="96">
        <f t="shared" si="21"/>
        <v>0.63888888888888884</v>
      </c>
      <c r="AG24" s="96">
        <f t="shared" si="21"/>
        <v>0.75694444444444442</v>
      </c>
    </row>
    <row r="25" spans="1:33" ht="18" customHeight="1">
      <c r="A25" s="90" t="s">
        <v>36</v>
      </c>
      <c r="B25" s="91">
        <f t="shared" ref="B25:J40" si="22">B24+TIME(0,1,0)</f>
        <v>0.29513888888888884</v>
      </c>
      <c r="C25" s="91">
        <f t="shared" si="22"/>
        <v>0.31874999999999998</v>
      </c>
      <c r="D25" s="91">
        <f t="shared" si="22"/>
        <v>0.34652777777777771</v>
      </c>
      <c r="E25" s="91">
        <f t="shared" si="22"/>
        <v>0.40208333333333329</v>
      </c>
      <c r="F25" s="91">
        <f t="shared" si="22"/>
        <v>0.52708333333333335</v>
      </c>
      <c r="G25" s="91">
        <f t="shared" si="22"/>
        <v>0.61736111111111103</v>
      </c>
      <c r="H25" s="91">
        <f t="shared" si="22"/>
        <v>0.65902777777777777</v>
      </c>
      <c r="I25" s="91">
        <f t="shared" si="22"/>
        <v>0.7006944444444444</v>
      </c>
      <c r="J25" s="91">
        <f t="shared" si="22"/>
        <v>0.74236111111111103</v>
      </c>
      <c r="K25" s="51"/>
      <c r="L25" s="91">
        <f t="shared" ref="L25:P32" si="23">L24+TIME(0,1,0)</f>
        <v>0.31874999999999998</v>
      </c>
      <c r="M25" s="91">
        <f t="shared" si="23"/>
        <v>0.40208333333333329</v>
      </c>
      <c r="N25" s="91">
        <f t="shared" si="23"/>
        <v>0.52708333333333335</v>
      </c>
      <c r="O25" s="91">
        <f t="shared" si="23"/>
        <v>0.61041666666666661</v>
      </c>
      <c r="P25" s="91">
        <f t="shared" si="23"/>
        <v>0.69374999999999987</v>
      </c>
      <c r="Q25" s="13"/>
      <c r="R25" s="94" t="s">
        <v>29</v>
      </c>
      <c r="S25" s="91">
        <f t="shared" si="4"/>
        <v>0.31111111111111106</v>
      </c>
      <c r="T25" s="91">
        <f t="shared" si="4"/>
        <v>0.36319444444444438</v>
      </c>
      <c r="U25" s="91">
        <f t="shared" si="4"/>
        <v>0.48124999999999996</v>
      </c>
      <c r="V25" s="91">
        <f t="shared" si="4"/>
        <v>0.57847222222222217</v>
      </c>
      <c r="W25" s="91">
        <f t="shared" si="4"/>
        <v>0.62013888888888891</v>
      </c>
      <c r="X25" s="91">
        <f t="shared" si="4"/>
        <v>0.66180555555555554</v>
      </c>
      <c r="Y25" s="91">
        <f t="shared" si="4"/>
        <v>0.70347222222222217</v>
      </c>
      <c r="Z25" s="91">
        <f t="shared" si="4"/>
        <v>0.75208333333333344</v>
      </c>
      <c r="AA25" s="91">
        <f t="shared" si="4"/>
        <v>0.79375000000000007</v>
      </c>
      <c r="AB25" s="55"/>
      <c r="AC25" s="91">
        <f t="shared" ref="AC25:AG28" si="24">AC24+TIME(0,1,0)</f>
        <v>0.36874999999999997</v>
      </c>
      <c r="AD25" s="91">
        <f t="shared" si="24"/>
        <v>0.48680555555555549</v>
      </c>
      <c r="AE25" s="91">
        <f t="shared" si="24"/>
        <v>0.53541666666666665</v>
      </c>
      <c r="AF25" s="91">
        <f t="shared" si="24"/>
        <v>0.63958333333333328</v>
      </c>
      <c r="AG25" s="91">
        <f t="shared" si="24"/>
        <v>0.75763888888888886</v>
      </c>
    </row>
    <row r="26" spans="1:33" ht="18" customHeight="1">
      <c r="A26" s="90" t="s">
        <v>38</v>
      </c>
      <c r="B26" s="91">
        <f t="shared" si="22"/>
        <v>0.29583333333333328</v>
      </c>
      <c r="C26" s="91">
        <f t="shared" si="22"/>
        <v>0.31944444444444442</v>
      </c>
      <c r="D26" s="91">
        <f t="shared" si="22"/>
        <v>0.34722222222222215</v>
      </c>
      <c r="E26" s="91">
        <f t="shared" si="22"/>
        <v>0.40277777777777773</v>
      </c>
      <c r="F26" s="91">
        <f t="shared" si="22"/>
        <v>0.52777777777777779</v>
      </c>
      <c r="G26" s="91">
        <f t="shared" si="22"/>
        <v>0.61805555555555547</v>
      </c>
      <c r="H26" s="91">
        <f t="shared" si="22"/>
        <v>0.65972222222222221</v>
      </c>
      <c r="I26" s="91">
        <f t="shared" si="22"/>
        <v>0.70138888888888884</v>
      </c>
      <c r="J26" s="91">
        <f t="shared" si="22"/>
        <v>0.74305555555555547</v>
      </c>
      <c r="K26" s="51"/>
      <c r="L26" s="91">
        <f t="shared" si="23"/>
        <v>0.31944444444444442</v>
      </c>
      <c r="M26" s="91">
        <f t="shared" si="23"/>
        <v>0.40277777777777773</v>
      </c>
      <c r="N26" s="91">
        <f t="shared" si="23"/>
        <v>0.52777777777777779</v>
      </c>
      <c r="O26" s="91">
        <f t="shared" si="23"/>
        <v>0.61111111111111105</v>
      </c>
      <c r="P26" s="91">
        <f t="shared" si="23"/>
        <v>0.69444444444444431</v>
      </c>
      <c r="Q26" s="13"/>
      <c r="R26" s="90" t="s">
        <v>31</v>
      </c>
      <c r="S26" s="91">
        <f t="shared" si="4"/>
        <v>0.3118055555555555</v>
      </c>
      <c r="T26" s="91">
        <f t="shared" si="4"/>
        <v>0.36388888888888882</v>
      </c>
      <c r="U26" s="91">
        <f t="shared" si="4"/>
        <v>0.4819444444444444</v>
      </c>
      <c r="V26" s="91">
        <f t="shared" si="4"/>
        <v>0.57916666666666661</v>
      </c>
      <c r="W26" s="91">
        <f t="shared" si="4"/>
        <v>0.62083333333333335</v>
      </c>
      <c r="X26" s="91">
        <f t="shared" si="4"/>
        <v>0.66249999999999998</v>
      </c>
      <c r="Y26" s="91">
        <f t="shared" si="4"/>
        <v>0.70416666666666661</v>
      </c>
      <c r="Z26" s="91">
        <f t="shared" si="4"/>
        <v>0.75277777777777788</v>
      </c>
      <c r="AA26" s="91">
        <f t="shared" si="4"/>
        <v>0.79444444444444451</v>
      </c>
      <c r="AB26" s="55"/>
      <c r="AC26" s="91">
        <f t="shared" si="24"/>
        <v>0.36944444444444441</v>
      </c>
      <c r="AD26" s="91">
        <f t="shared" si="24"/>
        <v>0.48749999999999993</v>
      </c>
      <c r="AE26" s="91">
        <f t="shared" si="24"/>
        <v>0.53611111111111109</v>
      </c>
      <c r="AF26" s="91">
        <f t="shared" si="24"/>
        <v>0.64027777777777772</v>
      </c>
      <c r="AG26" s="91">
        <f t="shared" si="24"/>
        <v>0.7583333333333333</v>
      </c>
    </row>
    <row r="27" spans="1:33" ht="18" customHeight="1">
      <c r="A27" s="90" t="s">
        <v>40</v>
      </c>
      <c r="B27" s="91">
        <f t="shared" si="22"/>
        <v>0.29652777777777772</v>
      </c>
      <c r="C27" s="91">
        <f t="shared" si="22"/>
        <v>0.32013888888888886</v>
      </c>
      <c r="D27" s="91">
        <f t="shared" si="22"/>
        <v>0.3479166666666666</v>
      </c>
      <c r="E27" s="91">
        <f t="shared" si="22"/>
        <v>0.40347222222222218</v>
      </c>
      <c r="F27" s="91">
        <f t="shared" si="22"/>
        <v>0.52847222222222223</v>
      </c>
      <c r="G27" s="91">
        <f t="shared" si="22"/>
        <v>0.61874999999999991</v>
      </c>
      <c r="H27" s="91">
        <f t="shared" si="22"/>
        <v>0.66041666666666665</v>
      </c>
      <c r="I27" s="91">
        <f t="shared" si="22"/>
        <v>0.70208333333333328</v>
      </c>
      <c r="J27" s="91">
        <f t="shared" si="22"/>
        <v>0.74374999999999991</v>
      </c>
      <c r="K27" s="51"/>
      <c r="L27" s="91">
        <f t="shared" si="23"/>
        <v>0.32013888888888886</v>
      </c>
      <c r="M27" s="91">
        <f t="shared" si="23"/>
        <v>0.40347222222222218</v>
      </c>
      <c r="N27" s="91">
        <f t="shared" si="23"/>
        <v>0.52847222222222223</v>
      </c>
      <c r="O27" s="91">
        <f t="shared" si="23"/>
        <v>0.61180555555555549</v>
      </c>
      <c r="P27" s="91">
        <f t="shared" si="23"/>
        <v>0.69513888888888875</v>
      </c>
      <c r="Q27" s="13"/>
      <c r="R27" s="90" t="s">
        <v>33</v>
      </c>
      <c r="S27" s="91">
        <f t="shared" si="4"/>
        <v>0.31249999999999994</v>
      </c>
      <c r="T27" s="91">
        <f t="shared" si="4"/>
        <v>0.36458333333333326</v>
      </c>
      <c r="U27" s="91">
        <f t="shared" si="4"/>
        <v>0.48263888888888884</v>
      </c>
      <c r="V27" s="91">
        <f t="shared" si="4"/>
        <v>0.57986111111111105</v>
      </c>
      <c r="W27" s="91">
        <f t="shared" si="4"/>
        <v>0.62152777777777779</v>
      </c>
      <c r="X27" s="91">
        <f t="shared" si="4"/>
        <v>0.66319444444444442</v>
      </c>
      <c r="Y27" s="91">
        <f t="shared" si="4"/>
        <v>0.70486111111111105</v>
      </c>
      <c r="Z27" s="91">
        <f t="shared" si="4"/>
        <v>0.75347222222222232</v>
      </c>
      <c r="AA27" s="91">
        <f t="shared" si="4"/>
        <v>0.79513888888888895</v>
      </c>
      <c r="AB27" s="55"/>
      <c r="AC27" s="91">
        <f t="shared" si="24"/>
        <v>0.37013888888888885</v>
      </c>
      <c r="AD27" s="91">
        <f t="shared" si="24"/>
        <v>0.48819444444444438</v>
      </c>
      <c r="AE27" s="91">
        <f t="shared" si="24"/>
        <v>0.53680555555555554</v>
      </c>
      <c r="AF27" s="91">
        <f t="shared" si="24"/>
        <v>0.64097222222222217</v>
      </c>
      <c r="AG27" s="91">
        <f t="shared" si="24"/>
        <v>0.75902777777777775</v>
      </c>
    </row>
    <row r="28" spans="1:33" ht="18" customHeight="1">
      <c r="A28" s="90" t="s">
        <v>42</v>
      </c>
      <c r="B28" s="91">
        <f t="shared" si="22"/>
        <v>0.29722222222222217</v>
      </c>
      <c r="C28" s="91">
        <f t="shared" si="22"/>
        <v>0.3208333333333333</v>
      </c>
      <c r="D28" s="91">
        <f t="shared" si="22"/>
        <v>0.34861111111111104</v>
      </c>
      <c r="E28" s="91">
        <f t="shared" si="22"/>
        <v>0.40416666666666662</v>
      </c>
      <c r="F28" s="91">
        <f t="shared" si="22"/>
        <v>0.52916666666666667</v>
      </c>
      <c r="G28" s="91">
        <f t="shared" si="22"/>
        <v>0.61944444444444435</v>
      </c>
      <c r="H28" s="91">
        <f t="shared" si="22"/>
        <v>0.66111111111111109</v>
      </c>
      <c r="I28" s="91">
        <f t="shared" si="22"/>
        <v>0.70277777777777772</v>
      </c>
      <c r="J28" s="91">
        <f t="shared" si="22"/>
        <v>0.74444444444444435</v>
      </c>
      <c r="K28" s="51"/>
      <c r="L28" s="91">
        <f t="shared" si="23"/>
        <v>0.3208333333333333</v>
      </c>
      <c r="M28" s="91">
        <f t="shared" si="23"/>
        <v>0.40416666666666662</v>
      </c>
      <c r="N28" s="91">
        <f t="shared" si="23"/>
        <v>0.52916666666666667</v>
      </c>
      <c r="O28" s="91">
        <f t="shared" si="23"/>
        <v>0.61249999999999993</v>
      </c>
      <c r="P28" s="91">
        <f t="shared" si="23"/>
        <v>0.69583333333333319</v>
      </c>
      <c r="Q28" s="13"/>
      <c r="R28" s="90" t="s">
        <v>35</v>
      </c>
      <c r="S28" s="91">
        <f t="shared" si="4"/>
        <v>0.31319444444444439</v>
      </c>
      <c r="T28" s="91">
        <f t="shared" si="4"/>
        <v>0.3652777777777777</v>
      </c>
      <c r="U28" s="91">
        <f t="shared" si="4"/>
        <v>0.48333333333333328</v>
      </c>
      <c r="V28" s="91">
        <f t="shared" si="4"/>
        <v>0.58055555555555549</v>
      </c>
      <c r="W28" s="91">
        <f t="shared" si="4"/>
        <v>0.62222222222222223</v>
      </c>
      <c r="X28" s="91">
        <f t="shared" si="4"/>
        <v>0.66388888888888886</v>
      </c>
      <c r="Y28" s="91">
        <f t="shared" si="4"/>
        <v>0.70555555555555549</v>
      </c>
      <c r="Z28" s="91">
        <f t="shared" si="4"/>
        <v>0.75416666666666676</v>
      </c>
      <c r="AA28" s="91">
        <f t="shared" si="4"/>
        <v>0.79583333333333339</v>
      </c>
      <c r="AB28" s="55"/>
      <c r="AC28" s="91">
        <f t="shared" si="24"/>
        <v>0.37083333333333329</v>
      </c>
      <c r="AD28" s="91">
        <f t="shared" si="24"/>
        <v>0.48888888888888882</v>
      </c>
      <c r="AE28" s="91">
        <f t="shared" si="24"/>
        <v>0.53749999999999998</v>
      </c>
      <c r="AF28" s="91">
        <f t="shared" si="24"/>
        <v>0.64166666666666661</v>
      </c>
      <c r="AG28" s="91">
        <f t="shared" si="24"/>
        <v>0.75972222222222219</v>
      </c>
    </row>
    <row r="29" spans="1:33" ht="18" customHeight="1">
      <c r="A29" s="92" t="s">
        <v>44</v>
      </c>
      <c r="B29" s="93">
        <f t="shared" si="22"/>
        <v>0.29791666666666661</v>
      </c>
      <c r="C29" s="93">
        <f t="shared" si="22"/>
        <v>0.32152777777777775</v>
      </c>
      <c r="D29" s="93">
        <f t="shared" si="22"/>
        <v>0.34930555555555548</v>
      </c>
      <c r="E29" s="93">
        <f t="shared" si="22"/>
        <v>0.40486111111111106</v>
      </c>
      <c r="F29" s="93">
        <f t="shared" si="22"/>
        <v>0.52986111111111112</v>
      </c>
      <c r="G29" s="93">
        <f t="shared" si="22"/>
        <v>0.6201388888888888</v>
      </c>
      <c r="H29" s="93">
        <f t="shared" si="22"/>
        <v>0.66180555555555554</v>
      </c>
      <c r="I29" s="93">
        <f t="shared" si="22"/>
        <v>0.70347222222222217</v>
      </c>
      <c r="J29" s="93">
        <f t="shared" si="22"/>
        <v>0.7451388888888888</v>
      </c>
      <c r="K29" s="51"/>
      <c r="L29" s="93">
        <f t="shared" si="23"/>
        <v>0.32152777777777775</v>
      </c>
      <c r="M29" s="93">
        <f t="shared" si="23"/>
        <v>0.40486111111111106</v>
      </c>
      <c r="N29" s="93">
        <f t="shared" si="23"/>
        <v>0.52986111111111112</v>
      </c>
      <c r="O29" s="93">
        <f t="shared" si="23"/>
        <v>0.61319444444444438</v>
      </c>
      <c r="P29" s="93">
        <f t="shared" si="23"/>
        <v>0.69652777777777763</v>
      </c>
      <c r="Q29" s="13"/>
      <c r="R29" s="90" t="s">
        <v>37</v>
      </c>
      <c r="S29" s="91">
        <f>S28+TIME(0,2,0)</f>
        <v>0.31458333333333327</v>
      </c>
      <c r="T29" s="91">
        <f t="shared" ref="T29:AA30" si="25">T28+TIME(0,2,0)</f>
        <v>0.36666666666666659</v>
      </c>
      <c r="U29" s="91">
        <f t="shared" si="25"/>
        <v>0.48472222222222217</v>
      </c>
      <c r="V29" s="91">
        <f t="shared" si="25"/>
        <v>0.58194444444444438</v>
      </c>
      <c r="W29" s="91">
        <f t="shared" si="25"/>
        <v>0.62361111111111112</v>
      </c>
      <c r="X29" s="91">
        <f t="shared" si="25"/>
        <v>0.66527777777777775</v>
      </c>
      <c r="Y29" s="91">
        <f t="shared" si="25"/>
        <v>0.70694444444444438</v>
      </c>
      <c r="Z29" s="91">
        <f t="shared" si="25"/>
        <v>0.75555555555555565</v>
      </c>
      <c r="AA29" s="91">
        <f t="shared" si="25"/>
        <v>0.79722222222222228</v>
      </c>
      <c r="AB29" s="55"/>
      <c r="AC29" s="91">
        <f t="shared" ref="AC29:AG30" si="26">AC28+TIME(0,2,0)</f>
        <v>0.37222222222222218</v>
      </c>
      <c r="AD29" s="91">
        <f t="shared" si="26"/>
        <v>0.4902777777777777</v>
      </c>
      <c r="AE29" s="91">
        <f t="shared" si="26"/>
        <v>0.53888888888888886</v>
      </c>
      <c r="AF29" s="91">
        <f t="shared" si="26"/>
        <v>0.64305555555555549</v>
      </c>
      <c r="AG29" s="91">
        <f t="shared" si="26"/>
        <v>0.76111111111111107</v>
      </c>
    </row>
    <row r="30" spans="1:33" ht="18" customHeight="1">
      <c r="A30" s="90" t="s">
        <v>43</v>
      </c>
      <c r="B30" s="91">
        <f t="shared" si="22"/>
        <v>0.29861111111111105</v>
      </c>
      <c r="C30" s="91">
        <f t="shared" si="22"/>
        <v>0.32222222222222219</v>
      </c>
      <c r="D30" s="91">
        <f t="shared" si="22"/>
        <v>0.34999999999999992</v>
      </c>
      <c r="E30" s="91">
        <f t="shared" si="22"/>
        <v>0.4055555555555555</v>
      </c>
      <c r="F30" s="91">
        <f t="shared" si="22"/>
        <v>0.53055555555555556</v>
      </c>
      <c r="G30" s="91">
        <f t="shared" si="22"/>
        <v>0.62083333333333324</v>
      </c>
      <c r="H30" s="91">
        <f t="shared" si="22"/>
        <v>0.66249999999999998</v>
      </c>
      <c r="I30" s="91">
        <f t="shared" si="22"/>
        <v>0.70416666666666661</v>
      </c>
      <c r="J30" s="91">
        <f t="shared" si="22"/>
        <v>0.74583333333333324</v>
      </c>
      <c r="K30" s="51"/>
      <c r="L30" s="91">
        <f t="shared" si="23"/>
        <v>0.32222222222222219</v>
      </c>
      <c r="M30" s="91">
        <f t="shared" si="23"/>
        <v>0.4055555555555555</v>
      </c>
      <c r="N30" s="91">
        <f t="shared" si="23"/>
        <v>0.53055555555555556</v>
      </c>
      <c r="O30" s="91">
        <f t="shared" si="23"/>
        <v>0.61388888888888882</v>
      </c>
      <c r="P30" s="91">
        <f t="shared" si="23"/>
        <v>0.69722222222222208</v>
      </c>
      <c r="Q30" s="13"/>
      <c r="R30" s="90" t="s">
        <v>39</v>
      </c>
      <c r="S30" s="91">
        <f>S29+TIME(0,2,0)</f>
        <v>0.31597222222222215</v>
      </c>
      <c r="T30" s="91">
        <f t="shared" si="25"/>
        <v>0.36805555555555547</v>
      </c>
      <c r="U30" s="91">
        <f t="shared" si="25"/>
        <v>0.48611111111111105</v>
      </c>
      <c r="V30" s="91">
        <f t="shared" si="25"/>
        <v>0.58333333333333326</v>
      </c>
      <c r="W30" s="91">
        <f t="shared" si="25"/>
        <v>0.625</v>
      </c>
      <c r="X30" s="91">
        <f t="shared" si="25"/>
        <v>0.66666666666666663</v>
      </c>
      <c r="Y30" s="91">
        <f t="shared" si="25"/>
        <v>0.70833333333333326</v>
      </c>
      <c r="Z30" s="91">
        <f t="shared" si="25"/>
        <v>0.75694444444444453</v>
      </c>
      <c r="AA30" s="91">
        <f t="shared" si="25"/>
        <v>0.79861111111111116</v>
      </c>
      <c r="AB30" s="55"/>
      <c r="AC30" s="91">
        <f t="shared" si="26"/>
        <v>0.37361111111111106</v>
      </c>
      <c r="AD30" s="91">
        <f t="shared" si="26"/>
        <v>0.49166666666666659</v>
      </c>
      <c r="AE30" s="91">
        <f t="shared" si="26"/>
        <v>0.54027777777777775</v>
      </c>
      <c r="AF30" s="91">
        <f t="shared" si="26"/>
        <v>0.64444444444444438</v>
      </c>
      <c r="AG30" s="91">
        <f t="shared" si="26"/>
        <v>0.76249999999999996</v>
      </c>
    </row>
    <row r="31" spans="1:33" ht="18" customHeight="1">
      <c r="A31" s="90" t="s">
        <v>41</v>
      </c>
      <c r="B31" s="91">
        <f t="shared" si="22"/>
        <v>0.29930555555555549</v>
      </c>
      <c r="C31" s="91">
        <f t="shared" si="22"/>
        <v>0.32291666666666663</v>
      </c>
      <c r="D31" s="91">
        <f t="shared" si="22"/>
        <v>0.35069444444444436</v>
      </c>
      <c r="E31" s="91">
        <f t="shared" si="22"/>
        <v>0.40624999999999994</v>
      </c>
      <c r="F31" s="91">
        <f t="shared" si="22"/>
        <v>0.53125</v>
      </c>
      <c r="G31" s="91">
        <f t="shared" si="22"/>
        <v>0.62152777777777768</v>
      </c>
      <c r="H31" s="91">
        <f t="shared" si="22"/>
        <v>0.66319444444444442</v>
      </c>
      <c r="I31" s="91">
        <f t="shared" si="22"/>
        <v>0.70486111111111105</v>
      </c>
      <c r="J31" s="91">
        <f t="shared" si="22"/>
        <v>0.74652777777777768</v>
      </c>
      <c r="K31" s="51"/>
      <c r="L31" s="91">
        <f t="shared" si="23"/>
        <v>0.32291666666666663</v>
      </c>
      <c r="M31" s="91">
        <f t="shared" si="23"/>
        <v>0.40624999999999994</v>
      </c>
      <c r="N31" s="91">
        <f t="shared" si="23"/>
        <v>0.53125</v>
      </c>
      <c r="O31" s="91">
        <f t="shared" si="23"/>
        <v>0.61458333333333326</v>
      </c>
      <c r="P31" s="91">
        <f t="shared" si="23"/>
        <v>0.69791666666666652</v>
      </c>
      <c r="Q31" s="13"/>
      <c r="R31" s="90" t="s">
        <v>41</v>
      </c>
      <c r="S31" s="91">
        <f t="shared" ref="S31:AA46" si="27">S30+TIME(0,1,0)</f>
        <v>0.3166666666666666</v>
      </c>
      <c r="T31" s="91">
        <f t="shared" si="27"/>
        <v>0.36874999999999991</v>
      </c>
      <c r="U31" s="91">
        <f t="shared" si="27"/>
        <v>0.48680555555555549</v>
      </c>
      <c r="V31" s="91">
        <f t="shared" si="27"/>
        <v>0.5840277777777777</v>
      </c>
      <c r="W31" s="91">
        <f t="shared" si="27"/>
        <v>0.62569444444444444</v>
      </c>
      <c r="X31" s="91">
        <f t="shared" si="27"/>
        <v>0.66736111111111107</v>
      </c>
      <c r="Y31" s="91">
        <f t="shared" si="27"/>
        <v>0.7090277777777777</v>
      </c>
      <c r="Z31" s="91">
        <f t="shared" si="27"/>
        <v>0.75763888888888897</v>
      </c>
      <c r="AA31" s="91">
        <f t="shared" si="27"/>
        <v>0.7993055555555556</v>
      </c>
      <c r="AB31" s="55"/>
      <c r="AC31" s="91">
        <f t="shared" ref="AC31:AG38" si="28">AC30+TIME(0,1,0)</f>
        <v>0.3743055555555555</v>
      </c>
      <c r="AD31" s="91">
        <f t="shared" si="28"/>
        <v>0.49236111111111103</v>
      </c>
      <c r="AE31" s="91">
        <f t="shared" si="28"/>
        <v>0.54097222222222219</v>
      </c>
      <c r="AF31" s="91">
        <f t="shared" si="28"/>
        <v>0.64513888888888882</v>
      </c>
      <c r="AG31" s="91">
        <f t="shared" si="28"/>
        <v>0.7631944444444444</v>
      </c>
    </row>
    <row r="32" spans="1:33" ht="18" customHeight="1">
      <c r="A32" s="90" t="s">
        <v>39</v>
      </c>
      <c r="B32" s="91">
        <f t="shared" si="22"/>
        <v>0.29999999999999993</v>
      </c>
      <c r="C32" s="91">
        <f t="shared" si="22"/>
        <v>0.32361111111111107</v>
      </c>
      <c r="D32" s="91">
        <f t="shared" si="22"/>
        <v>0.35138888888888881</v>
      </c>
      <c r="E32" s="91">
        <f t="shared" si="22"/>
        <v>0.40694444444444439</v>
      </c>
      <c r="F32" s="91">
        <f t="shared" si="22"/>
        <v>0.53194444444444444</v>
      </c>
      <c r="G32" s="91">
        <f t="shared" si="22"/>
        <v>0.62222222222222212</v>
      </c>
      <c r="H32" s="91">
        <f t="shared" si="22"/>
        <v>0.66388888888888886</v>
      </c>
      <c r="I32" s="91">
        <f t="shared" si="22"/>
        <v>0.70555555555555549</v>
      </c>
      <c r="J32" s="91">
        <f t="shared" si="22"/>
        <v>0.74722222222222212</v>
      </c>
      <c r="K32" s="51"/>
      <c r="L32" s="91">
        <f t="shared" si="23"/>
        <v>0.32361111111111107</v>
      </c>
      <c r="M32" s="91">
        <f t="shared" si="23"/>
        <v>0.40694444444444439</v>
      </c>
      <c r="N32" s="91">
        <f t="shared" si="23"/>
        <v>0.53194444444444444</v>
      </c>
      <c r="O32" s="91">
        <f t="shared" si="23"/>
        <v>0.6152777777777777</v>
      </c>
      <c r="P32" s="91">
        <f t="shared" si="23"/>
        <v>0.69861111111111096</v>
      </c>
      <c r="Q32" s="13"/>
      <c r="R32" s="90" t="s">
        <v>43</v>
      </c>
      <c r="S32" s="91">
        <f t="shared" si="27"/>
        <v>0.31736111111111104</v>
      </c>
      <c r="T32" s="91">
        <f t="shared" si="27"/>
        <v>0.36944444444444435</v>
      </c>
      <c r="U32" s="91">
        <f t="shared" si="27"/>
        <v>0.48749999999999993</v>
      </c>
      <c r="V32" s="91">
        <f t="shared" si="27"/>
        <v>0.58472222222222214</v>
      </c>
      <c r="W32" s="91">
        <f t="shared" si="27"/>
        <v>0.62638888888888888</v>
      </c>
      <c r="X32" s="91">
        <f t="shared" si="27"/>
        <v>0.66805555555555551</v>
      </c>
      <c r="Y32" s="91">
        <f t="shared" si="27"/>
        <v>0.70972222222222214</v>
      </c>
      <c r="Z32" s="91">
        <f t="shared" si="27"/>
        <v>0.75833333333333341</v>
      </c>
      <c r="AA32" s="91">
        <f t="shared" si="27"/>
        <v>0.8</v>
      </c>
      <c r="AB32" s="55"/>
      <c r="AC32" s="91">
        <f t="shared" si="28"/>
        <v>0.37499999999999994</v>
      </c>
      <c r="AD32" s="91">
        <f t="shared" si="28"/>
        <v>0.49305555555555547</v>
      </c>
      <c r="AE32" s="91">
        <f t="shared" si="28"/>
        <v>0.54166666666666663</v>
      </c>
      <c r="AF32" s="91">
        <f t="shared" si="28"/>
        <v>0.64583333333333326</v>
      </c>
      <c r="AG32" s="91">
        <f t="shared" si="28"/>
        <v>0.76388888888888884</v>
      </c>
    </row>
    <row r="33" spans="1:33" ht="18" customHeight="1">
      <c r="A33" s="90" t="s">
        <v>37</v>
      </c>
      <c r="B33" s="91">
        <f t="shared" ref="B33:J34" si="29">B32+TIME(0,2,0)</f>
        <v>0.30138888888888882</v>
      </c>
      <c r="C33" s="91">
        <f t="shared" si="29"/>
        <v>0.32499999999999996</v>
      </c>
      <c r="D33" s="91">
        <f t="shared" si="29"/>
        <v>0.35277777777777769</v>
      </c>
      <c r="E33" s="91">
        <f t="shared" si="29"/>
        <v>0.40833333333333327</v>
      </c>
      <c r="F33" s="91">
        <f t="shared" si="29"/>
        <v>0.53333333333333333</v>
      </c>
      <c r="G33" s="91">
        <f t="shared" si="29"/>
        <v>0.62361111111111101</v>
      </c>
      <c r="H33" s="91">
        <f t="shared" si="29"/>
        <v>0.66527777777777775</v>
      </c>
      <c r="I33" s="91">
        <f t="shared" si="29"/>
        <v>0.70694444444444438</v>
      </c>
      <c r="J33" s="91">
        <f t="shared" si="29"/>
        <v>0.74861111111111101</v>
      </c>
      <c r="K33" s="51"/>
      <c r="L33" s="91">
        <f t="shared" ref="L33:P34" si="30">L32+TIME(0,2,0)</f>
        <v>0.32499999999999996</v>
      </c>
      <c r="M33" s="91">
        <f t="shared" si="30"/>
        <v>0.40833333333333327</v>
      </c>
      <c r="N33" s="91">
        <f t="shared" si="30"/>
        <v>0.53333333333333333</v>
      </c>
      <c r="O33" s="91">
        <f t="shared" si="30"/>
        <v>0.61666666666666659</v>
      </c>
      <c r="P33" s="91">
        <f t="shared" si="30"/>
        <v>0.69999999999999984</v>
      </c>
      <c r="Q33" s="13"/>
      <c r="R33" s="92" t="s">
        <v>44</v>
      </c>
      <c r="S33" s="93">
        <f t="shared" si="27"/>
        <v>0.31805555555555548</v>
      </c>
      <c r="T33" s="93">
        <f t="shared" si="27"/>
        <v>0.3701388888888888</v>
      </c>
      <c r="U33" s="93">
        <f t="shared" si="27"/>
        <v>0.48819444444444438</v>
      </c>
      <c r="V33" s="93">
        <f t="shared" si="27"/>
        <v>0.58541666666666659</v>
      </c>
      <c r="W33" s="93">
        <f t="shared" si="27"/>
        <v>0.62708333333333333</v>
      </c>
      <c r="X33" s="93">
        <f t="shared" si="27"/>
        <v>0.66874999999999996</v>
      </c>
      <c r="Y33" s="93">
        <f t="shared" si="27"/>
        <v>0.71041666666666659</v>
      </c>
      <c r="Z33" s="93">
        <f t="shared" si="27"/>
        <v>0.75902777777777786</v>
      </c>
      <c r="AA33" s="93">
        <f t="shared" si="27"/>
        <v>0.80069444444444449</v>
      </c>
      <c r="AB33" s="55"/>
      <c r="AC33" s="93">
        <f t="shared" si="28"/>
        <v>0.37569444444444439</v>
      </c>
      <c r="AD33" s="93">
        <f t="shared" si="28"/>
        <v>0.49374999999999991</v>
      </c>
      <c r="AE33" s="93">
        <f t="shared" si="28"/>
        <v>0.54236111111111107</v>
      </c>
      <c r="AF33" s="93">
        <f t="shared" si="28"/>
        <v>0.6465277777777777</v>
      </c>
      <c r="AG33" s="93">
        <f t="shared" si="28"/>
        <v>0.76458333333333328</v>
      </c>
    </row>
    <row r="34" spans="1:33" ht="18" customHeight="1">
      <c r="A34" s="90" t="s">
        <v>35</v>
      </c>
      <c r="B34" s="91">
        <f t="shared" si="29"/>
        <v>0.3027777777777777</v>
      </c>
      <c r="C34" s="91">
        <f t="shared" si="29"/>
        <v>0.32638888888888884</v>
      </c>
      <c r="D34" s="91">
        <f t="shared" si="29"/>
        <v>0.35416666666666657</v>
      </c>
      <c r="E34" s="91">
        <f t="shared" si="29"/>
        <v>0.40972222222222215</v>
      </c>
      <c r="F34" s="91">
        <f t="shared" si="29"/>
        <v>0.53472222222222221</v>
      </c>
      <c r="G34" s="91">
        <f t="shared" si="29"/>
        <v>0.62499999999999989</v>
      </c>
      <c r="H34" s="91">
        <f t="shared" si="29"/>
        <v>0.66666666666666663</v>
      </c>
      <c r="I34" s="91">
        <f t="shared" si="29"/>
        <v>0.70833333333333326</v>
      </c>
      <c r="J34" s="91">
        <f t="shared" si="29"/>
        <v>0.74999999999999989</v>
      </c>
      <c r="K34" s="51"/>
      <c r="L34" s="91">
        <f t="shared" si="30"/>
        <v>0.32638888888888884</v>
      </c>
      <c r="M34" s="91">
        <f t="shared" si="30"/>
        <v>0.40972222222222215</v>
      </c>
      <c r="N34" s="91">
        <f t="shared" si="30"/>
        <v>0.53472222222222221</v>
      </c>
      <c r="O34" s="91">
        <f t="shared" si="30"/>
        <v>0.61805555555555547</v>
      </c>
      <c r="P34" s="91">
        <f t="shared" si="30"/>
        <v>0.70138888888888873</v>
      </c>
      <c r="Q34" s="13"/>
      <c r="R34" s="90" t="s">
        <v>42</v>
      </c>
      <c r="S34" s="91">
        <f t="shared" si="27"/>
        <v>0.31874999999999992</v>
      </c>
      <c r="T34" s="91">
        <f t="shared" si="27"/>
        <v>0.37083333333333324</v>
      </c>
      <c r="U34" s="91">
        <f t="shared" si="27"/>
        <v>0.48888888888888882</v>
      </c>
      <c r="V34" s="91">
        <f t="shared" si="27"/>
        <v>0.58611111111111103</v>
      </c>
      <c r="W34" s="91">
        <f t="shared" si="27"/>
        <v>0.62777777777777777</v>
      </c>
      <c r="X34" s="91">
        <f t="shared" si="27"/>
        <v>0.6694444444444444</v>
      </c>
      <c r="Y34" s="91">
        <f t="shared" si="27"/>
        <v>0.71111111111111103</v>
      </c>
      <c r="Z34" s="91">
        <f t="shared" si="27"/>
        <v>0.7597222222222223</v>
      </c>
      <c r="AA34" s="91">
        <f t="shared" si="27"/>
        <v>0.80138888888888893</v>
      </c>
      <c r="AB34" s="55"/>
      <c r="AC34" s="91">
        <f t="shared" si="28"/>
        <v>0.37638888888888883</v>
      </c>
      <c r="AD34" s="91">
        <f t="shared" si="28"/>
        <v>0.49444444444444435</v>
      </c>
      <c r="AE34" s="91">
        <f t="shared" si="28"/>
        <v>0.54305555555555551</v>
      </c>
      <c r="AF34" s="91">
        <f t="shared" si="28"/>
        <v>0.64722222222222214</v>
      </c>
      <c r="AG34" s="91">
        <f t="shared" si="28"/>
        <v>0.76527777777777772</v>
      </c>
    </row>
    <row r="35" spans="1:33" ht="18" customHeight="1">
      <c r="A35" s="90" t="s">
        <v>33</v>
      </c>
      <c r="B35" s="91">
        <f t="shared" si="22"/>
        <v>0.30347222222222214</v>
      </c>
      <c r="C35" s="91">
        <f t="shared" si="22"/>
        <v>0.32708333333333328</v>
      </c>
      <c r="D35" s="91">
        <f t="shared" si="22"/>
        <v>0.35486111111111102</v>
      </c>
      <c r="E35" s="91">
        <f t="shared" si="22"/>
        <v>0.4104166666666666</v>
      </c>
      <c r="F35" s="91">
        <f t="shared" si="22"/>
        <v>0.53541666666666665</v>
      </c>
      <c r="G35" s="91">
        <f t="shared" si="22"/>
        <v>0.62569444444444433</v>
      </c>
      <c r="H35" s="91">
        <f t="shared" si="22"/>
        <v>0.66736111111111107</v>
      </c>
      <c r="I35" s="91">
        <f t="shared" si="22"/>
        <v>0.7090277777777777</v>
      </c>
      <c r="J35" s="91">
        <f t="shared" si="22"/>
        <v>0.75069444444444433</v>
      </c>
      <c r="K35" s="51"/>
      <c r="L35" s="91">
        <f t="shared" ref="L35:P41" si="31">L34+TIME(0,1,0)</f>
        <v>0.32708333333333328</v>
      </c>
      <c r="M35" s="91">
        <f t="shared" si="31"/>
        <v>0.4104166666666666</v>
      </c>
      <c r="N35" s="91">
        <f t="shared" si="31"/>
        <v>0.53541666666666665</v>
      </c>
      <c r="O35" s="91">
        <f t="shared" si="31"/>
        <v>0.61874999999999991</v>
      </c>
      <c r="P35" s="91">
        <f t="shared" si="31"/>
        <v>0.70208333333333317</v>
      </c>
      <c r="Q35" s="13"/>
      <c r="R35" s="90" t="s">
        <v>40</v>
      </c>
      <c r="S35" s="91">
        <f t="shared" si="27"/>
        <v>0.31944444444444436</v>
      </c>
      <c r="T35" s="91">
        <f t="shared" si="27"/>
        <v>0.37152777777777768</v>
      </c>
      <c r="U35" s="91">
        <f t="shared" si="27"/>
        <v>0.48958333333333326</v>
      </c>
      <c r="V35" s="91">
        <f t="shared" si="27"/>
        <v>0.58680555555555547</v>
      </c>
      <c r="W35" s="91">
        <f t="shared" si="27"/>
        <v>0.62847222222222221</v>
      </c>
      <c r="X35" s="91">
        <f t="shared" si="27"/>
        <v>0.67013888888888884</v>
      </c>
      <c r="Y35" s="91">
        <f t="shared" si="27"/>
        <v>0.71180555555555547</v>
      </c>
      <c r="Z35" s="91">
        <f t="shared" si="27"/>
        <v>0.76041666666666674</v>
      </c>
      <c r="AA35" s="91">
        <f t="shared" si="27"/>
        <v>0.80208333333333337</v>
      </c>
      <c r="AB35" s="55"/>
      <c r="AC35" s="91">
        <f t="shared" si="28"/>
        <v>0.37708333333333327</v>
      </c>
      <c r="AD35" s="91">
        <f t="shared" si="28"/>
        <v>0.4951388888888888</v>
      </c>
      <c r="AE35" s="91">
        <f t="shared" si="28"/>
        <v>0.54374999999999996</v>
      </c>
      <c r="AF35" s="91">
        <f t="shared" si="28"/>
        <v>0.64791666666666659</v>
      </c>
      <c r="AG35" s="91">
        <f t="shared" si="28"/>
        <v>0.76597222222222217</v>
      </c>
    </row>
    <row r="36" spans="1:33" ht="18" customHeight="1">
      <c r="A36" s="90" t="s">
        <v>31</v>
      </c>
      <c r="B36" s="91">
        <f t="shared" si="22"/>
        <v>0.30416666666666659</v>
      </c>
      <c r="C36" s="91">
        <f t="shared" si="22"/>
        <v>0.32777777777777772</v>
      </c>
      <c r="D36" s="91">
        <f t="shared" si="22"/>
        <v>0.35555555555555546</v>
      </c>
      <c r="E36" s="91">
        <f t="shared" si="22"/>
        <v>0.41111111111111104</v>
      </c>
      <c r="F36" s="91">
        <f t="shared" si="22"/>
        <v>0.53611111111111109</v>
      </c>
      <c r="G36" s="91">
        <f t="shared" si="22"/>
        <v>0.62638888888888877</v>
      </c>
      <c r="H36" s="91">
        <f t="shared" si="22"/>
        <v>0.66805555555555551</v>
      </c>
      <c r="I36" s="91">
        <f t="shared" si="22"/>
        <v>0.70972222222222214</v>
      </c>
      <c r="J36" s="91">
        <f t="shared" si="22"/>
        <v>0.75138888888888877</v>
      </c>
      <c r="K36" s="51"/>
      <c r="L36" s="91">
        <f t="shared" si="31"/>
        <v>0.32777777777777772</v>
      </c>
      <c r="M36" s="91">
        <f t="shared" si="31"/>
        <v>0.41111111111111104</v>
      </c>
      <c r="N36" s="91">
        <f t="shared" si="31"/>
        <v>0.53611111111111109</v>
      </c>
      <c r="O36" s="91">
        <f t="shared" si="31"/>
        <v>0.61944444444444435</v>
      </c>
      <c r="P36" s="91">
        <f t="shared" si="31"/>
        <v>0.70277777777777761</v>
      </c>
      <c r="Q36" s="13"/>
      <c r="R36" s="90" t="s">
        <v>38</v>
      </c>
      <c r="S36" s="91">
        <f t="shared" si="27"/>
        <v>0.32013888888888881</v>
      </c>
      <c r="T36" s="91">
        <f t="shared" si="27"/>
        <v>0.37222222222222212</v>
      </c>
      <c r="U36" s="91">
        <f t="shared" si="27"/>
        <v>0.4902777777777777</v>
      </c>
      <c r="V36" s="91">
        <f t="shared" si="27"/>
        <v>0.58749999999999991</v>
      </c>
      <c r="W36" s="91">
        <f t="shared" si="27"/>
        <v>0.62916666666666665</v>
      </c>
      <c r="X36" s="91">
        <f t="shared" si="27"/>
        <v>0.67083333333333328</v>
      </c>
      <c r="Y36" s="91">
        <f t="shared" si="27"/>
        <v>0.71249999999999991</v>
      </c>
      <c r="Z36" s="91">
        <f t="shared" si="27"/>
        <v>0.76111111111111118</v>
      </c>
      <c r="AA36" s="91">
        <f t="shared" si="27"/>
        <v>0.80277777777777781</v>
      </c>
      <c r="AB36" s="55"/>
      <c r="AC36" s="91">
        <f t="shared" si="28"/>
        <v>0.37777777777777771</v>
      </c>
      <c r="AD36" s="91">
        <f t="shared" si="28"/>
        <v>0.49583333333333324</v>
      </c>
      <c r="AE36" s="91">
        <f t="shared" si="28"/>
        <v>0.5444444444444444</v>
      </c>
      <c r="AF36" s="91">
        <f t="shared" si="28"/>
        <v>0.64861111111111103</v>
      </c>
      <c r="AG36" s="91">
        <f t="shared" si="28"/>
        <v>0.76666666666666661</v>
      </c>
    </row>
    <row r="37" spans="1:33" ht="18" customHeight="1">
      <c r="A37" s="94" t="s">
        <v>29</v>
      </c>
      <c r="B37" s="91">
        <f t="shared" si="22"/>
        <v>0.30486111111111103</v>
      </c>
      <c r="C37" s="91">
        <f t="shared" si="22"/>
        <v>0.32847222222222217</v>
      </c>
      <c r="D37" s="91">
        <f t="shared" si="22"/>
        <v>0.3562499999999999</v>
      </c>
      <c r="E37" s="91">
        <f t="shared" si="22"/>
        <v>0.41180555555555548</v>
      </c>
      <c r="F37" s="91">
        <f t="shared" si="22"/>
        <v>0.53680555555555554</v>
      </c>
      <c r="G37" s="91">
        <f t="shared" si="22"/>
        <v>0.62708333333333321</v>
      </c>
      <c r="H37" s="91">
        <f t="shared" si="22"/>
        <v>0.66874999999999996</v>
      </c>
      <c r="I37" s="91">
        <f t="shared" si="22"/>
        <v>0.71041666666666659</v>
      </c>
      <c r="J37" s="91">
        <f t="shared" si="22"/>
        <v>0.75208333333333321</v>
      </c>
      <c r="K37" s="51"/>
      <c r="L37" s="91">
        <f t="shared" si="31"/>
        <v>0.32847222222222217</v>
      </c>
      <c r="M37" s="91">
        <f t="shared" si="31"/>
        <v>0.41180555555555548</v>
      </c>
      <c r="N37" s="91">
        <f t="shared" si="31"/>
        <v>0.53680555555555554</v>
      </c>
      <c r="O37" s="91">
        <f t="shared" si="31"/>
        <v>0.6201388888888888</v>
      </c>
      <c r="P37" s="91">
        <f t="shared" si="31"/>
        <v>0.70347222222222205</v>
      </c>
      <c r="Q37" s="13"/>
      <c r="R37" s="90" t="s">
        <v>36</v>
      </c>
      <c r="S37" s="91">
        <f t="shared" si="27"/>
        <v>0.32083333333333325</v>
      </c>
      <c r="T37" s="91">
        <f t="shared" si="27"/>
        <v>0.37291666666666656</v>
      </c>
      <c r="U37" s="91">
        <f t="shared" si="27"/>
        <v>0.49097222222222214</v>
      </c>
      <c r="V37" s="91">
        <f t="shared" si="27"/>
        <v>0.58819444444444435</v>
      </c>
      <c r="W37" s="91">
        <f t="shared" si="27"/>
        <v>0.62986111111111109</v>
      </c>
      <c r="X37" s="91">
        <f t="shared" si="27"/>
        <v>0.67152777777777772</v>
      </c>
      <c r="Y37" s="91">
        <f t="shared" si="27"/>
        <v>0.71319444444444435</v>
      </c>
      <c r="Z37" s="91">
        <f t="shared" si="27"/>
        <v>0.76180555555555562</v>
      </c>
      <c r="AA37" s="91">
        <f t="shared" si="27"/>
        <v>0.80347222222222225</v>
      </c>
      <c r="AB37" s="55"/>
      <c r="AC37" s="91">
        <f t="shared" si="28"/>
        <v>0.37847222222222215</v>
      </c>
      <c r="AD37" s="91">
        <f t="shared" si="28"/>
        <v>0.49652777777777768</v>
      </c>
      <c r="AE37" s="91">
        <f t="shared" si="28"/>
        <v>0.54513888888888884</v>
      </c>
      <c r="AF37" s="91">
        <f t="shared" si="28"/>
        <v>0.64930555555555547</v>
      </c>
      <c r="AG37" s="91">
        <f t="shared" si="28"/>
        <v>0.76736111111111105</v>
      </c>
    </row>
    <row r="38" spans="1:33" ht="18" customHeight="1">
      <c r="A38" s="95" t="s">
        <v>7</v>
      </c>
      <c r="B38" s="96">
        <f t="shared" si="22"/>
        <v>0.30555555555555547</v>
      </c>
      <c r="C38" s="96">
        <f t="shared" si="22"/>
        <v>0.32916666666666661</v>
      </c>
      <c r="D38" s="96">
        <f t="shared" si="22"/>
        <v>0.35694444444444434</v>
      </c>
      <c r="E38" s="96">
        <f t="shared" si="22"/>
        <v>0.41249999999999992</v>
      </c>
      <c r="F38" s="96">
        <f t="shared" si="22"/>
        <v>0.53749999999999998</v>
      </c>
      <c r="G38" s="96">
        <f t="shared" si="22"/>
        <v>0.62777777777777766</v>
      </c>
      <c r="H38" s="96">
        <f t="shared" si="22"/>
        <v>0.6694444444444444</v>
      </c>
      <c r="I38" s="96">
        <f t="shared" si="22"/>
        <v>0.71111111111111103</v>
      </c>
      <c r="J38" s="96">
        <f t="shared" si="22"/>
        <v>0.75277777777777766</v>
      </c>
      <c r="K38" s="53"/>
      <c r="L38" s="96">
        <f t="shared" si="31"/>
        <v>0.32916666666666661</v>
      </c>
      <c r="M38" s="96">
        <f t="shared" si="31"/>
        <v>0.41249999999999992</v>
      </c>
      <c r="N38" s="96">
        <f t="shared" si="31"/>
        <v>0.53749999999999998</v>
      </c>
      <c r="O38" s="96">
        <f t="shared" si="31"/>
        <v>0.62083333333333324</v>
      </c>
      <c r="P38" s="96">
        <f t="shared" si="31"/>
        <v>0.7041666666666665</v>
      </c>
      <c r="Q38" s="13"/>
      <c r="R38" s="90" t="s">
        <v>34</v>
      </c>
      <c r="S38" s="91">
        <f t="shared" si="27"/>
        <v>0.32152777777777769</v>
      </c>
      <c r="T38" s="91">
        <f t="shared" si="27"/>
        <v>0.37361111111111101</v>
      </c>
      <c r="U38" s="91">
        <f t="shared" si="27"/>
        <v>0.49166666666666659</v>
      </c>
      <c r="V38" s="91">
        <f t="shared" si="27"/>
        <v>0.5888888888888888</v>
      </c>
      <c r="W38" s="91">
        <f t="shared" si="27"/>
        <v>0.63055555555555554</v>
      </c>
      <c r="X38" s="91">
        <f t="shared" si="27"/>
        <v>0.67222222222222217</v>
      </c>
      <c r="Y38" s="91">
        <f t="shared" si="27"/>
        <v>0.7138888888888888</v>
      </c>
      <c r="Z38" s="91">
        <f t="shared" si="27"/>
        <v>0.76250000000000007</v>
      </c>
      <c r="AA38" s="91">
        <f t="shared" si="27"/>
        <v>0.8041666666666667</v>
      </c>
      <c r="AB38" s="55"/>
      <c r="AC38" s="91">
        <f t="shared" si="28"/>
        <v>0.3791666666666666</v>
      </c>
      <c r="AD38" s="91">
        <f t="shared" si="28"/>
        <v>0.49722222222222212</v>
      </c>
      <c r="AE38" s="91">
        <f t="shared" si="28"/>
        <v>0.54583333333333328</v>
      </c>
      <c r="AF38" s="91">
        <f t="shared" si="28"/>
        <v>0.64999999999999991</v>
      </c>
      <c r="AG38" s="91">
        <f t="shared" si="28"/>
        <v>0.76805555555555549</v>
      </c>
    </row>
    <row r="39" spans="1:33" ht="18" customHeight="1">
      <c r="A39" s="90" t="s">
        <v>9</v>
      </c>
      <c r="B39" s="91">
        <f t="shared" si="22"/>
        <v>0.30624999999999991</v>
      </c>
      <c r="C39" s="97" t="s">
        <v>45</v>
      </c>
      <c r="D39" s="91">
        <f t="shared" si="22"/>
        <v>0.35763888888888878</v>
      </c>
      <c r="E39" s="91">
        <f t="shared" si="22"/>
        <v>0.41319444444444436</v>
      </c>
      <c r="F39" s="91">
        <f t="shared" si="22"/>
        <v>0.53819444444444442</v>
      </c>
      <c r="G39" s="91">
        <f t="shared" si="22"/>
        <v>0.6284722222222221</v>
      </c>
      <c r="H39" s="91">
        <f t="shared" si="22"/>
        <v>0.67013888888888884</v>
      </c>
      <c r="I39" s="91">
        <f t="shared" si="22"/>
        <v>0.71180555555555547</v>
      </c>
      <c r="J39" s="91">
        <f t="shared" si="22"/>
        <v>0.7534722222222221</v>
      </c>
      <c r="K39" s="40"/>
      <c r="L39" s="91">
        <f t="shared" ref="L39" si="32">L38+TIME(0,1,0)</f>
        <v>0.32986111111111105</v>
      </c>
      <c r="M39" s="91">
        <f t="shared" si="31"/>
        <v>0.41319444444444436</v>
      </c>
      <c r="N39" s="91">
        <f t="shared" si="31"/>
        <v>0.53819444444444442</v>
      </c>
      <c r="O39" s="91">
        <f t="shared" si="31"/>
        <v>0.62152777777777768</v>
      </c>
      <c r="P39" s="91">
        <f t="shared" si="31"/>
        <v>0.70486111111111094</v>
      </c>
      <c r="Q39" s="13"/>
      <c r="R39" s="90" t="s">
        <v>32</v>
      </c>
      <c r="S39" s="91">
        <f>S38+TIME(0,0,0)</f>
        <v>0.32152777777777769</v>
      </c>
      <c r="T39" s="91">
        <f t="shared" ref="T39:AA39" si="33">T38+TIME(0,0,0)</f>
        <v>0.37361111111111101</v>
      </c>
      <c r="U39" s="91">
        <f t="shared" si="33"/>
        <v>0.49166666666666659</v>
      </c>
      <c r="V39" s="91">
        <f t="shared" si="33"/>
        <v>0.5888888888888888</v>
      </c>
      <c r="W39" s="91">
        <f t="shared" si="33"/>
        <v>0.63055555555555554</v>
      </c>
      <c r="X39" s="91">
        <f t="shared" si="33"/>
        <v>0.67222222222222217</v>
      </c>
      <c r="Y39" s="91">
        <f t="shared" si="33"/>
        <v>0.7138888888888888</v>
      </c>
      <c r="Z39" s="91">
        <f t="shared" si="33"/>
        <v>0.76250000000000007</v>
      </c>
      <c r="AA39" s="91">
        <f t="shared" si="33"/>
        <v>0.8041666666666667</v>
      </c>
      <c r="AB39" s="55"/>
      <c r="AC39" s="91">
        <f t="shared" ref="AC39:AG39" si="34">AC38+TIME(0,0,0)</f>
        <v>0.3791666666666666</v>
      </c>
      <c r="AD39" s="91">
        <f t="shared" si="34"/>
        <v>0.49722222222222212</v>
      </c>
      <c r="AE39" s="91">
        <f t="shared" si="34"/>
        <v>0.54583333333333328</v>
      </c>
      <c r="AF39" s="91">
        <f t="shared" si="34"/>
        <v>0.64999999999999991</v>
      </c>
      <c r="AG39" s="91">
        <f t="shared" si="34"/>
        <v>0.76805555555555549</v>
      </c>
    </row>
    <row r="40" spans="1:33" ht="18" customHeight="1">
      <c r="A40" s="90" t="s">
        <v>11</v>
      </c>
      <c r="B40" s="91">
        <f t="shared" si="22"/>
        <v>0.30694444444444435</v>
      </c>
      <c r="C40" s="97" t="s">
        <v>46</v>
      </c>
      <c r="D40" s="91">
        <f t="shared" si="22"/>
        <v>0.35833333333333323</v>
      </c>
      <c r="E40" s="91">
        <f t="shared" si="22"/>
        <v>0.41388888888888881</v>
      </c>
      <c r="F40" s="91">
        <f t="shared" si="22"/>
        <v>0.53888888888888886</v>
      </c>
      <c r="G40" s="91">
        <f t="shared" si="22"/>
        <v>0.62916666666666654</v>
      </c>
      <c r="H40" s="91">
        <f t="shared" si="22"/>
        <v>0.67083333333333328</v>
      </c>
      <c r="I40" s="91">
        <f t="shared" si="22"/>
        <v>0.71249999999999991</v>
      </c>
      <c r="J40" s="91">
        <f t="shared" si="22"/>
        <v>0.75416666666666654</v>
      </c>
      <c r="K40" s="40"/>
      <c r="L40" s="91">
        <f t="shared" ref="L40" si="35">L39+TIME(0,1,0)</f>
        <v>0.33055555555555549</v>
      </c>
      <c r="M40" s="91">
        <f t="shared" si="31"/>
        <v>0.41388888888888881</v>
      </c>
      <c r="N40" s="91">
        <f t="shared" si="31"/>
        <v>0.53888888888888886</v>
      </c>
      <c r="O40" s="91">
        <f t="shared" si="31"/>
        <v>0.62222222222222212</v>
      </c>
      <c r="P40" s="91">
        <f t="shared" si="31"/>
        <v>0.70555555555555538</v>
      </c>
      <c r="Q40" s="13"/>
      <c r="R40" s="90" t="s">
        <v>30</v>
      </c>
      <c r="S40" s="91">
        <f t="shared" si="27"/>
        <v>0.32222222222222213</v>
      </c>
      <c r="T40" s="91">
        <f t="shared" si="27"/>
        <v>0.37430555555555545</v>
      </c>
      <c r="U40" s="91">
        <f t="shared" si="27"/>
        <v>0.49236111111111103</v>
      </c>
      <c r="V40" s="91">
        <f t="shared" si="27"/>
        <v>0.58958333333333324</v>
      </c>
      <c r="W40" s="91">
        <f t="shared" si="27"/>
        <v>0.63124999999999998</v>
      </c>
      <c r="X40" s="91">
        <f t="shared" si="27"/>
        <v>0.67291666666666661</v>
      </c>
      <c r="Y40" s="91">
        <f t="shared" si="27"/>
        <v>0.71458333333333324</v>
      </c>
      <c r="Z40" s="91">
        <f t="shared" si="27"/>
        <v>0.76319444444444451</v>
      </c>
      <c r="AA40" s="91">
        <f t="shared" si="27"/>
        <v>0.80486111111111114</v>
      </c>
      <c r="AB40" s="55"/>
      <c r="AC40" s="91">
        <f t="shared" ref="AC40:AG42" si="36">AC39+TIME(0,1,0)</f>
        <v>0.37986111111111104</v>
      </c>
      <c r="AD40" s="91">
        <f t="shared" si="36"/>
        <v>0.49791666666666656</v>
      </c>
      <c r="AE40" s="91">
        <f t="shared" si="36"/>
        <v>0.54652777777777772</v>
      </c>
      <c r="AF40" s="91">
        <f t="shared" si="36"/>
        <v>0.65069444444444435</v>
      </c>
      <c r="AG40" s="91">
        <f t="shared" si="36"/>
        <v>0.76874999999999993</v>
      </c>
    </row>
    <row r="41" spans="1:33" ht="18" customHeight="1">
      <c r="A41" s="90" t="s">
        <v>77</v>
      </c>
      <c r="B41" s="91">
        <f t="shared" ref="B41" si="37">B40+TIME(0,1,0)</f>
        <v>0.3076388888888888</v>
      </c>
      <c r="C41" s="97" t="s">
        <v>47</v>
      </c>
      <c r="D41" s="91">
        <f t="shared" ref="D41:J41" si="38">D40+TIME(0,1,0)</f>
        <v>0.35902777777777767</v>
      </c>
      <c r="E41" s="91">
        <f t="shared" si="38"/>
        <v>0.41458333333333325</v>
      </c>
      <c r="F41" s="91">
        <f t="shared" si="38"/>
        <v>0.5395833333333333</v>
      </c>
      <c r="G41" s="91">
        <f t="shared" si="38"/>
        <v>0.62986111111111098</v>
      </c>
      <c r="H41" s="91">
        <f t="shared" si="38"/>
        <v>0.67152777777777772</v>
      </c>
      <c r="I41" s="91">
        <f t="shared" si="38"/>
        <v>0.71319444444444435</v>
      </c>
      <c r="J41" s="91">
        <f t="shared" si="38"/>
        <v>0.75486111111111098</v>
      </c>
      <c r="K41" s="40"/>
      <c r="L41" s="91">
        <f t="shared" ref="L41" si="39">L40+TIME(0,1,0)</f>
        <v>0.33124999999999993</v>
      </c>
      <c r="M41" s="91">
        <f t="shared" si="31"/>
        <v>0.41458333333333325</v>
      </c>
      <c r="N41" s="91">
        <f t="shared" si="31"/>
        <v>0.5395833333333333</v>
      </c>
      <c r="O41" s="91">
        <f t="shared" si="31"/>
        <v>0.62291666666666656</v>
      </c>
      <c r="P41" s="91">
        <f t="shared" si="31"/>
        <v>0.70624999999999982</v>
      </c>
      <c r="Q41" s="13"/>
      <c r="R41" s="92" t="s">
        <v>28</v>
      </c>
      <c r="S41" s="93">
        <f t="shared" si="27"/>
        <v>0.32291666666666657</v>
      </c>
      <c r="T41" s="93">
        <f t="shared" si="27"/>
        <v>0.37499999999999989</v>
      </c>
      <c r="U41" s="93">
        <f t="shared" si="27"/>
        <v>0.49305555555555547</v>
      </c>
      <c r="V41" s="93">
        <f t="shared" si="27"/>
        <v>0.59027777777777768</v>
      </c>
      <c r="W41" s="93">
        <f t="shared" si="27"/>
        <v>0.63194444444444442</v>
      </c>
      <c r="X41" s="93">
        <f t="shared" si="27"/>
        <v>0.67361111111111105</v>
      </c>
      <c r="Y41" s="93">
        <f t="shared" si="27"/>
        <v>0.71527777777777768</v>
      </c>
      <c r="Z41" s="93">
        <f t="shared" si="27"/>
        <v>0.76388888888888895</v>
      </c>
      <c r="AA41" s="93">
        <f t="shared" si="27"/>
        <v>0.80555555555555558</v>
      </c>
      <c r="AB41" s="55"/>
      <c r="AC41" s="93">
        <f t="shared" si="36"/>
        <v>0.38055555555555548</v>
      </c>
      <c r="AD41" s="93">
        <f t="shared" si="36"/>
        <v>0.49861111111111101</v>
      </c>
      <c r="AE41" s="93">
        <f t="shared" si="36"/>
        <v>0.54722222222222217</v>
      </c>
      <c r="AF41" s="93">
        <f t="shared" si="36"/>
        <v>0.6513888888888888</v>
      </c>
      <c r="AG41" s="93">
        <f t="shared" si="36"/>
        <v>0.76944444444444438</v>
      </c>
    </row>
    <row r="42" spans="1:33" ht="18" customHeight="1">
      <c r="A42" s="98" t="s">
        <v>61</v>
      </c>
      <c r="B42" s="91">
        <f>B41+TIME(0,2,0)</f>
        <v>0.30902777777777768</v>
      </c>
      <c r="C42" s="99" t="s">
        <v>59</v>
      </c>
      <c r="D42" s="99" t="s">
        <v>59</v>
      </c>
      <c r="E42" s="99" t="s">
        <v>59</v>
      </c>
      <c r="F42" s="99" t="s">
        <v>59</v>
      </c>
      <c r="G42" s="99" t="s">
        <v>59</v>
      </c>
      <c r="H42" s="99" t="s">
        <v>59</v>
      </c>
      <c r="I42" s="99" t="s">
        <v>59</v>
      </c>
      <c r="J42" s="99" t="s">
        <v>59</v>
      </c>
      <c r="K42" s="42"/>
      <c r="L42" s="99" t="s">
        <v>59</v>
      </c>
      <c r="M42" s="99" t="s">
        <v>59</v>
      </c>
      <c r="N42" s="99" t="s">
        <v>59</v>
      </c>
      <c r="O42" s="99" t="s">
        <v>59</v>
      </c>
      <c r="P42" s="99" t="s">
        <v>59</v>
      </c>
      <c r="Q42" s="13"/>
      <c r="R42" s="90" t="s">
        <v>27</v>
      </c>
      <c r="S42" s="91">
        <f t="shared" si="27"/>
        <v>0.32361111111111102</v>
      </c>
      <c r="T42" s="91">
        <f t="shared" si="27"/>
        <v>0.37569444444444433</v>
      </c>
      <c r="U42" s="91">
        <f t="shared" si="27"/>
        <v>0.49374999999999991</v>
      </c>
      <c r="V42" s="91">
        <f t="shared" si="27"/>
        <v>0.59097222222222212</v>
      </c>
      <c r="W42" s="91">
        <f t="shared" si="27"/>
        <v>0.63263888888888886</v>
      </c>
      <c r="X42" s="91">
        <f t="shared" si="27"/>
        <v>0.67430555555555549</v>
      </c>
      <c r="Y42" s="91">
        <f t="shared" si="27"/>
        <v>0.71597222222222212</v>
      </c>
      <c r="Z42" s="91">
        <f t="shared" si="27"/>
        <v>0.76458333333333339</v>
      </c>
      <c r="AA42" s="91">
        <f t="shared" si="27"/>
        <v>0.80625000000000002</v>
      </c>
      <c r="AB42" s="55"/>
      <c r="AC42" s="91">
        <f t="shared" si="36"/>
        <v>0.38124999999999992</v>
      </c>
      <c r="AD42" s="91">
        <f t="shared" si="36"/>
        <v>0.49930555555555545</v>
      </c>
      <c r="AE42" s="91">
        <f t="shared" si="36"/>
        <v>0.54791666666666661</v>
      </c>
      <c r="AF42" s="91">
        <f t="shared" si="36"/>
        <v>0.65208333333333324</v>
      </c>
      <c r="AG42" s="91">
        <f t="shared" si="36"/>
        <v>0.77013888888888882</v>
      </c>
    </row>
    <row r="43" spans="1:33" ht="18" customHeight="1">
      <c r="A43" s="90" t="s">
        <v>14</v>
      </c>
      <c r="B43" s="100" t="s">
        <v>59</v>
      </c>
      <c r="C43" s="97" t="s">
        <v>48</v>
      </c>
      <c r="D43" s="91">
        <f t="shared" ref="D43:J43" si="40">D41+TIME(0,2,0)</f>
        <v>0.36041666666666655</v>
      </c>
      <c r="E43" s="91">
        <f t="shared" si="40"/>
        <v>0.41597222222222213</v>
      </c>
      <c r="F43" s="91">
        <f t="shared" si="40"/>
        <v>0.54097222222222219</v>
      </c>
      <c r="G43" s="91">
        <f t="shared" si="40"/>
        <v>0.63124999999999987</v>
      </c>
      <c r="H43" s="91">
        <f t="shared" si="40"/>
        <v>0.67291666666666661</v>
      </c>
      <c r="I43" s="91">
        <f t="shared" si="40"/>
        <v>0.71458333333333324</v>
      </c>
      <c r="J43" s="91">
        <f t="shared" si="40"/>
        <v>0.75624999999999987</v>
      </c>
      <c r="K43" s="40"/>
      <c r="L43" s="91">
        <f>L41+TIME(0,2,0)</f>
        <v>0.33263888888888882</v>
      </c>
      <c r="M43" s="91">
        <f>M41+TIME(0,2,0)</f>
        <v>0.41597222222222213</v>
      </c>
      <c r="N43" s="91">
        <f>N41+TIME(0,2,0)</f>
        <v>0.54097222222222219</v>
      </c>
      <c r="O43" s="91">
        <f>O41+TIME(0,2,0)</f>
        <v>0.62430555555555545</v>
      </c>
      <c r="P43" s="91">
        <f>P41+TIME(0,2,0)</f>
        <v>0.70763888888888871</v>
      </c>
      <c r="Q43" s="13"/>
      <c r="R43" s="90" t="s">
        <v>25</v>
      </c>
      <c r="S43" s="91">
        <f>S42+TIME(0,0,0)</f>
        <v>0.32361111111111102</v>
      </c>
      <c r="T43" s="91">
        <f t="shared" ref="T43:AA43" si="41">T42+TIME(0,0,0)</f>
        <v>0.37569444444444433</v>
      </c>
      <c r="U43" s="91">
        <f t="shared" si="41"/>
        <v>0.49374999999999991</v>
      </c>
      <c r="V43" s="91">
        <f t="shared" si="41"/>
        <v>0.59097222222222212</v>
      </c>
      <c r="W43" s="91">
        <f t="shared" si="41"/>
        <v>0.63263888888888886</v>
      </c>
      <c r="X43" s="91">
        <f t="shared" si="41"/>
        <v>0.67430555555555549</v>
      </c>
      <c r="Y43" s="91">
        <f t="shared" si="41"/>
        <v>0.71597222222222212</v>
      </c>
      <c r="Z43" s="91">
        <f t="shared" si="41"/>
        <v>0.76458333333333339</v>
      </c>
      <c r="AA43" s="91">
        <f t="shared" si="41"/>
        <v>0.80625000000000002</v>
      </c>
      <c r="AB43" s="55"/>
      <c r="AC43" s="91">
        <f t="shared" ref="AC43:AG43" si="42">AC42+TIME(0,0,0)</f>
        <v>0.38124999999999992</v>
      </c>
      <c r="AD43" s="91">
        <f t="shared" si="42"/>
        <v>0.49930555555555545</v>
      </c>
      <c r="AE43" s="91">
        <f t="shared" si="42"/>
        <v>0.54791666666666661</v>
      </c>
      <c r="AF43" s="91">
        <f t="shared" si="42"/>
        <v>0.65208333333333324</v>
      </c>
      <c r="AG43" s="91">
        <f t="shared" si="42"/>
        <v>0.77013888888888882</v>
      </c>
    </row>
    <row r="44" spans="1:33" ht="18" customHeight="1">
      <c r="A44" s="90" t="s">
        <v>16</v>
      </c>
      <c r="B44" s="91">
        <f>B42+TIME(0,2,0)</f>
        <v>0.31041666666666656</v>
      </c>
      <c r="C44" s="97" t="s">
        <v>49</v>
      </c>
      <c r="D44" s="91">
        <f>D43+TIME(0,4,0)</f>
        <v>0.36319444444444432</v>
      </c>
      <c r="E44" s="91">
        <f t="shared" ref="E44:J44" si="43">E43+TIME(0,4,0)</f>
        <v>0.4187499999999999</v>
      </c>
      <c r="F44" s="91">
        <f t="shared" si="43"/>
        <v>0.54374999999999996</v>
      </c>
      <c r="G44" s="91">
        <f t="shared" si="43"/>
        <v>0.63402777777777763</v>
      </c>
      <c r="H44" s="91">
        <f t="shared" si="43"/>
        <v>0.67569444444444438</v>
      </c>
      <c r="I44" s="91">
        <f t="shared" si="43"/>
        <v>0.71736111111111101</v>
      </c>
      <c r="J44" s="91">
        <f t="shared" si="43"/>
        <v>0.75902777777777763</v>
      </c>
      <c r="K44" s="40"/>
      <c r="L44" s="91">
        <f t="shared" ref="L44" si="44">L43+TIME(0,4,0)</f>
        <v>0.33541666666666659</v>
      </c>
      <c r="M44" s="91">
        <f t="shared" ref="M44:P44" si="45">M43+TIME(0,4,0)</f>
        <v>0.4187499999999999</v>
      </c>
      <c r="N44" s="91">
        <f t="shared" si="45"/>
        <v>0.54374999999999996</v>
      </c>
      <c r="O44" s="91">
        <f t="shared" si="45"/>
        <v>0.62708333333333321</v>
      </c>
      <c r="P44" s="91">
        <f t="shared" si="45"/>
        <v>0.71041666666666647</v>
      </c>
      <c r="Q44" s="13"/>
      <c r="R44" s="90" t="s">
        <v>23</v>
      </c>
      <c r="S44" s="91">
        <f t="shared" si="27"/>
        <v>0.32430555555555546</v>
      </c>
      <c r="T44" s="91">
        <f t="shared" si="27"/>
        <v>0.37638888888888877</v>
      </c>
      <c r="U44" s="91">
        <f t="shared" si="27"/>
        <v>0.49444444444444435</v>
      </c>
      <c r="V44" s="91">
        <f t="shared" si="27"/>
        <v>0.59166666666666656</v>
      </c>
      <c r="W44" s="91">
        <f t="shared" si="27"/>
        <v>0.6333333333333333</v>
      </c>
      <c r="X44" s="91">
        <f t="shared" si="27"/>
        <v>0.67499999999999993</v>
      </c>
      <c r="Y44" s="91">
        <f t="shared" si="27"/>
        <v>0.71666666666666656</v>
      </c>
      <c r="Z44" s="91">
        <f t="shared" si="27"/>
        <v>0.76527777777777783</v>
      </c>
      <c r="AA44" s="91">
        <f t="shared" si="27"/>
        <v>0.80694444444444446</v>
      </c>
      <c r="AB44" s="55"/>
      <c r="AC44" s="91">
        <f t="shared" ref="AC44:AG44" si="46">AC43+TIME(0,1,0)</f>
        <v>0.38194444444444436</v>
      </c>
      <c r="AD44" s="91">
        <f t="shared" si="46"/>
        <v>0.49999999999999989</v>
      </c>
      <c r="AE44" s="91">
        <f t="shared" si="46"/>
        <v>0.54861111111111105</v>
      </c>
      <c r="AF44" s="91">
        <f t="shared" si="46"/>
        <v>0.65277777777777768</v>
      </c>
      <c r="AG44" s="91">
        <f t="shared" si="46"/>
        <v>0.77083333333333326</v>
      </c>
    </row>
    <row r="45" spans="1:33" ht="18" customHeight="1">
      <c r="A45" s="90" t="s">
        <v>18</v>
      </c>
      <c r="B45" s="99" t="s">
        <v>59</v>
      </c>
      <c r="C45" s="97" t="s">
        <v>50</v>
      </c>
      <c r="D45" s="91">
        <f t="shared" ref="D45:J49" si="47">D44+TIME(0,1,0)</f>
        <v>0.36388888888888876</v>
      </c>
      <c r="E45" s="91">
        <f t="shared" si="47"/>
        <v>0.41944444444444434</v>
      </c>
      <c r="F45" s="91">
        <f t="shared" si="47"/>
        <v>0.5444444444444444</v>
      </c>
      <c r="G45" s="91">
        <f t="shared" si="47"/>
        <v>0.63472222222222208</v>
      </c>
      <c r="H45" s="91">
        <f t="shared" si="47"/>
        <v>0.67638888888888882</v>
      </c>
      <c r="I45" s="91">
        <f t="shared" si="47"/>
        <v>0.71805555555555545</v>
      </c>
      <c r="J45" s="91">
        <f t="shared" si="47"/>
        <v>0.75972222222222208</v>
      </c>
      <c r="K45" s="40"/>
      <c r="L45" s="91">
        <f t="shared" ref="L45" si="48">L44+TIME(0,1,0)</f>
        <v>0.33611111111111103</v>
      </c>
      <c r="M45" s="91">
        <f t="shared" ref="M45:P47" si="49">M44+TIME(0,1,0)</f>
        <v>0.41944444444444434</v>
      </c>
      <c r="N45" s="91">
        <f t="shared" si="49"/>
        <v>0.5444444444444444</v>
      </c>
      <c r="O45" s="91">
        <f t="shared" si="49"/>
        <v>0.62777777777777766</v>
      </c>
      <c r="P45" s="91">
        <f t="shared" si="49"/>
        <v>0.71111111111111092</v>
      </c>
      <c r="Q45" s="13"/>
      <c r="R45" s="90" t="s">
        <v>21</v>
      </c>
      <c r="S45" s="91">
        <f>S44+TIME(0,0,0)</f>
        <v>0.32430555555555546</v>
      </c>
      <c r="T45" s="91">
        <f t="shared" ref="T45:AA45" si="50">T44+TIME(0,0,0)</f>
        <v>0.37638888888888877</v>
      </c>
      <c r="U45" s="91">
        <f t="shared" si="50"/>
        <v>0.49444444444444435</v>
      </c>
      <c r="V45" s="91">
        <f t="shared" si="50"/>
        <v>0.59166666666666656</v>
      </c>
      <c r="W45" s="91">
        <f t="shared" si="50"/>
        <v>0.6333333333333333</v>
      </c>
      <c r="X45" s="91">
        <f t="shared" si="50"/>
        <v>0.67499999999999993</v>
      </c>
      <c r="Y45" s="91">
        <f t="shared" si="50"/>
        <v>0.71666666666666656</v>
      </c>
      <c r="Z45" s="91">
        <f t="shared" si="50"/>
        <v>0.76527777777777783</v>
      </c>
      <c r="AA45" s="91">
        <f t="shared" si="50"/>
        <v>0.80694444444444446</v>
      </c>
      <c r="AB45" s="55"/>
      <c r="AC45" s="91">
        <f t="shared" ref="AC45:AG45" si="51">AC44+TIME(0,0,0)</f>
        <v>0.38194444444444436</v>
      </c>
      <c r="AD45" s="91">
        <f t="shared" si="51"/>
        <v>0.49999999999999989</v>
      </c>
      <c r="AE45" s="91">
        <f t="shared" si="51"/>
        <v>0.54861111111111105</v>
      </c>
      <c r="AF45" s="91">
        <f t="shared" si="51"/>
        <v>0.65277777777777768</v>
      </c>
      <c r="AG45" s="91">
        <f t="shared" si="51"/>
        <v>0.77083333333333326</v>
      </c>
    </row>
    <row r="46" spans="1:33" ht="18" customHeight="1">
      <c r="A46" s="90" t="s">
        <v>20</v>
      </c>
      <c r="B46" s="99" t="s">
        <v>59</v>
      </c>
      <c r="C46" s="97" t="s">
        <v>51</v>
      </c>
      <c r="D46" s="91">
        <f t="shared" si="47"/>
        <v>0.3645833333333332</v>
      </c>
      <c r="E46" s="91">
        <f t="shared" si="47"/>
        <v>0.42013888888888878</v>
      </c>
      <c r="F46" s="91">
        <f t="shared" si="47"/>
        <v>0.54513888888888884</v>
      </c>
      <c r="G46" s="91">
        <f t="shared" si="47"/>
        <v>0.63541666666666652</v>
      </c>
      <c r="H46" s="91">
        <f t="shared" si="47"/>
        <v>0.67708333333333326</v>
      </c>
      <c r="I46" s="91">
        <f t="shared" si="47"/>
        <v>0.71874999999999989</v>
      </c>
      <c r="J46" s="91">
        <f t="shared" si="47"/>
        <v>0.76041666666666652</v>
      </c>
      <c r="K46" s="40"/>
      <c r="L46" s="91">
        <f t="shared" ref="L46" si="52">L45+TIME(0,1,0)</f>
        <v>0.33680555555555547</v>
      </c>
      <c r="M46" s="91">
        <f t="shared" si="49"/>
        <v>0.42013888888888878</v>
      </c>
      <c r="N46" s="91">
        <f t="shared" si="49"/>
        <v>0.54513888888888884</v>
      </c>
      <c r="O46" s="91">
        <f t="shared" si="49"/>
        <v>0.6284722222222221</v>
      </c>
      <c r="P46" s="91">
        <f t="shared" si="49"/>
        <v>0.71180555555555536</v>
      </c>
      <c r="Q46" s="13"/>
      <c r="R46" s="90" t="s">
        <v>19</v>
      </c>
      <c r="S46" s="91">
        <f t="shared" si="27"/>
        <v>0.3249999999999999</v>
      </c>
      <c r="T46" s="91">
        <f t="shared" si="27"/>
        <v>0.37708333333333321</v>
      </c>
      <c r="U46" s="91">
        <f t="shared" si="27"/>
        <v>0.4951388888888888</v>
      </c>
      <c r="V46" s="91">
        <f t="shared" si="27"/>
        <v>0.59236111111111101</v>
      </c>
      <c r="W46" s="91">
        <f t="shared" si="27"/>
        <v>0.63402777777777775</v>
      </c>
      <c r="X46" s="91">
        <f t="shared" si="27"/>
        <v>0.67569444444444438</v>
      </c>
      <c r="Y46" s="91">
        <f t="shared" si="27"/>
        <v>0.71736111111111101</v>
      </c>
      <c r="Z46" s="91">
        <f t="shared" si="27"/>
        <v>0.76597222222222228</v>
      </c>
      <c r="AA46" s="91">
        <f t="shared" si="27"/>
        <v>0.80763888888888891</v>
      </c>
      <c r="AB46" s="55"/>
      <c r="AC46" s="91">
        <f t="shared" ref="AC46:AG55" si="53">AC45+TIME(0,1,0)</f>
        <v>0.38263888888888881</v>
      </c>
      <c r="AD46" s="91">
        <f t="shared" si="53"/>
        <v>0.50069444444444433</v>
      </c>
      <c r="AE46" s="91">
        <f t="shared" si="53"/>
        <v>0.54930555555555549</v>
      </c>
      <c r="AF46" s="91">
        <f t="shared" si="53"/>
        <v>0.65347222222222212</v>
      </c>
      <c r="AG46" s="91">
        <f t="shared" si="53"/>
        <v>0.7715277777777777</v>
      </c>
    </row>
    <row r="47" spans="1:33" ht="18" customHeight="1">
      <c r="A47" s="90" t="s">
        <v>22</v>
      </c>
      <c r="B47" s="99" t="s">
        <v>59</v>
      </c>
      <c r="C47" s="97" t="s">
        <v>52</v>
      </c>
      <c r="D47" s="91">
        <f t="shared" si="47"/>
        <v>0.36527777777777765</v>
      </c>
      <c r="E47" s="91">
        <f t="shared" si="47"/>
        <v>0.42083333333333323</v>
      </c>
      <c r="F47" s="91">
        <f t="shared" si="47"/>
        <v>0.54583333333333328</v>
      </c>
      <c r="G47" s="91">
        <f t="shared" si="47"/>
        <v>0.63611111111111096</v>
      </c>
      <c r="H47" s="91">
        <f t="shared" si="47"/>
        <v>0.6777777777777777</v>
      </c>
      <c r="I47" s="91">
        <f t="shared" si="47"/>
        <v>0.71944444444444433</v>
      </c>
      <c r="J47" s="91">
        <f t="shared" si="47"/>
        <v>0.76111111111111096</v>
      </c>
      <c r="K47" s="40"/>
      <c r="L47" s="91">
        <f t="shared" ref="L47" si="54">L46+TIME(0,1,0)</f>
        <v>0.33749999999999991</v>
      </c>
      <c r="M47" s="91">
        <f t="shared" si="49"/>
        <v>0.42083333333333323</v>
      </c>
      <c r="N47" s="91">
        <f t="shared" si="49"/>
        <v>0.54583333333333328</v>
      </c>
      <c r="O47" s="91">
        <f t="shared" si="49"/>
        <v>0.62916666666666654</v>
      </c>
      <c r="P47" s="91">
        <f t="shared" si="49"/>
        <v>0.7124999999999998</v>
      </c>
      <c r="Q47" s="13"/>
      <c r="R47" s="90" t="s">
        <v>17</v>
      </c>
      <c r="S47" s="91">
        <f t="shared" ref="S47:AA55" si="55">S46+TIME(0,1,0)</f>
        <v>0.32569444444444434</v>
      </c>
      <c r="T47" s="91">
        <f t="shared" si="55"/>
        <v>0.37777777777777766</v>
      </c>
      <c r="U47" s="91">
        <f t="shared" si="55"/>
        <v>0.49583333333333324</v>
      </c>
      <c r="V47" s="91">
        <f t="shared" si="55"/>
        <v>0.59305555555555545</v>
      </c>
      <c r="W47" s="91">
        <f t="shared" si="55"/>
        <v>0.63472222222222219</v>
      </c>
      <c r="X47" s="91">
        <f t="shared" si="55"/>
        <v>0.67638888888888882</v>
      </c>
      <c r="Y47" s="91">
        <f t="shared" si="55"/>
        <v>0.71805555555555545</v>
      </c>
      <c r="Z47" s="91">
        <f t="shared" si="55"/>
        <v>0.76666666666666672</v>
      </c>
      <c r="AA47" s="91">
        <f t="shared" si="55"/>
        <v>0.80833333333333335</v>
      </c>
      <c r="AB47" s="55"/>
      <c r="AC47" s="91">
        <f t="shared" si="53"/>
        <v>0.38333333333333325</v>
      </c>
      <c r="AD47" s="91">
        <f t="shared" si="53"/>
        <v>0.50138888888888877</v>
      </c>
      <c r="AE47" s="91">
        <f t="shared" si="53"/>
        <v>0.54999999999999993</v>
      </c>
      <c r="AF47" s="91">
        <f t="shared" si="53"/>
        <v>0.65416666666666656</v>
      </c>
      <c r="AG47" s="91">
        <f t="shared" si="53"/>
        <v>0.77222222222222214</v>
      </c>
    </row>
    <row r="48" spans="1:33" ht="18" customHeight="1">
      <c r="A48" s="90" t="s">
        <v>24</v>
      </c>
      <c r="B48" s="99" t="s">
        <v>59</v>
      </c>
      <c r="C48" s="97" t="s">
        <v>53</v>
      </c>
      <c r="D48" s="91">
        <f>D47+TIME(0,2,0)</f>
        <v>0.36666666666666653</v>
      </c>
      <c r="E48" s="91">
        <f t="shared" ref="E48:J48" si="56">E47+TIME(0,2,0)</f>
        <v>0.42222222222222211</v>
      </c>
      <c r="F48" s="91">
        <f t="shared" si="56"/>
        <v>0.54722222222222217</v>
      </c>
      <c r="G48" s="91">
        <f t="shared" si="56"/>
        <v>0.63749999999999984</v>
      </c>
      <c r="H48" s="91">
        <f t="shared" si="56"/>
        <v>0.67916666666666659</v>
      </c>
      <c r="I48" s="91">
        <f t="shared" si="56"/>
        <v>0.72083333333333321</v>
      </c>
      <c r="J48" s="91">
        <f t="shared" si="56"/>
        <v>0.76249999999999984</v>
      </c>
      <c r="K48" s="40"/>
      <c r="L48" s="91">
        <f t="shared" ref="L48" si="57">L47+TIME(0,2,0)</f>
        <v>0.3388888888888888</v>
      </c>
      <c r="M48" s="91">
        <f t="shared" ref="M48:P48" si="58">M47+TIME(0,2,0)</f>
        <v>0.42222222222222211</v>
      </c>
      <c r="N48" s="91">
        <f t="shared" si="58"/>
        <v>0.54722222222222217</v>
      </c>
      <c r="O48" s="91">
        <f t="shared" si="58"/>
        <v>0.63055555555555542</v>
      </c>
      <c r="P48" s="91">
        <f t="shared" si="58"/>
        <v>0.71388888888888868</v>
      </c>
      <c r="Q48" s="14"/>
      <c r="R48" s="90" t="s">
        <v>15</v>
      </c>
      <c r="S48" s="91">
        <f t="shared" si="55"/>
        <v>0.32638888888888878</v>
      </c>
      <c r="T48" s="91">
        <f t="shared" si="55"/>
        <v>0.3784722222222221</v>
      </c>
      <c r="U48" s="91">
        <f t="shared" si="55"/>
        <v>0.49652777777777768</v>
      </c>
      <c r="V48" s="91">
        <f t="shared" si="55"/>
        <v>0.59374999999999989</v>
      </c>
      <c r="W48" s="91">
        <f t="shared" si="55"/>
        <v>0.63541666666666663</v>
      </c>
      <c r="X48" s="91">
        <f t="shared" si="55"/>
        <v>0.67708333333333326</v>
      </c>
      <c r="Y48" s="91">
        <f t="shared" si="55"/>
        <v>0.71874999999999989</v>
      </c>
      <c r="Z48" s="91">
        <f t="shared" si="55"/>
        <v>0.76736111111111116</v>
      </c>
      <c r="AA48" s="91">
        <f t="shared" si="55"/>
        <v>0.80902777777777779</v>
      </c>
      <c r="AB48" s="55"/>
      <c r="AC48" s="91">
        <f t="shared" si="53"/>
        <v>0.38402777777777769</v>
      </c>
      <c r="AD48" s="91">
        <f t="shared" si="53"/>
        <v>0.50208333333333321</v>
      </c>
      <c r="AE48" s="91">
        <f t="shared" si="53"/>
        <v>0.55069444444444438</v>
      </c>
      <c r="AF48" s="91">
        <f t="shared" si="53"/>
        <v>0.65486111111111101</v>
      </c>
      <c r="AG48" s="91">
        <f t="shared" si="53"/>
        <v>0.77291666666666659</v>
      </c>
    </row>
    <row r="49" spans="1:33" ht="18" customHeight="1">
      <c r="A49" s="90" t="s">
        <v>26</v>
      </c>
      <c r="B49" s="99" t="s">
        <v>59</v>
      </c>
      <c r="C49" s="97" t="s">
        <v>54</v>
      </c>
      <c r="D49" s="91">
        <f t="shared" si="47"/>
        <v>0.36736111111111097</v>
      </c>
      <c r="E49" s="91">
        <f t="shared" si="47"/>
        <v>0.42291666666666655</v>
      </c>
      <c r="F49" s="91">
        <f t="shared" si="47"/>
        <v>0.54791666666666661</v>
      </c>
      <c r="G49" s="91">
        <f t="shared" si="47"/>
        <v>0.63819444444444429</v>
      </c>
      <c r="H49" s="91">
        <f t="shared" si="47"/>
        <v>0.67986111111111103</v>
      </c>
      <c r="I49" s="91">
        <f t="shared" si="47"/>
        <v>0.72152777777777766</v>
      </c>
      <c r="J49" s="91">
        <f t="shared" si="47"/>
        <v>0.76319444444444429</v>
      </c>
      <c r="K49" s="40"/>
      <c r="L49" s="121">
        <f t="shared" ref="L49" si="59">L48+TIME(0,1,0)</f>
        <v>0.33958333333333324</v>
      </c>
      <c r="M49" s="121">
        <f t="shared" ref="M49:P49" si="60">M48+TIME(0,1,0)</f>
        <v>0.42291666666666655</v>
      </c>
      <c r="N49" s="121">
        <f t="shared" si="60"/>
        <v>0.54791666666666661</v>
      </c>
      <c r="O49" s="121">
        <f t="shared" si="60"/>
        <v>0.63124999999999987</v>
      </c>
      <c r="P49" s="121">
        <f t="shared" si="60"/>
        <v>0.71458333333333313</v>
      </c>
      <c r="Q49" s="14"/>
      <c r="R49" s="90" t="s">
        <v>13</v>
      </c>
      <c r="S49" s="91">
        <f t="shared" si="55"/>
        <v>0.32708333333333323</v>
      </c>
      <c r="T49" s="91">
        <f t="shared" si="55"/>
        <v>0.37916666666666654</v>
      </c>
      <c r="U49" s="91">
        <f t="shared" si="55"/>
        <v>0.49722222222222212</v>
      </c>
      <c r="V49" s="91">
        <f t="shared" si="55"/>
        <v>0.59444444444444433</v>
      </c>
      <c r="W49" s="91">
        <f t="shared" si="55"/>
        <v>0.63611111111111107</v>
      </c>
      <c r="X49" s="91">
        <f t="shared" si="55"/>
        <v>0.6777777777777777</v>
      </c>
      <c r="Y49" s="91">
        <f t="shared" si="55"/>
        <v>0.71944444444444433</v>
      </c>
      <c r="Z49" s="91">
        <f t="shared" si="55"/>
        <v>0.7680555555555556</v>
      </c>
      <c r="AA49" s="91">
        <f t="shared" si="55"/>
        <v>0.80972222222222223</v>
      </c>
      <c r="AB49" s="55"/>
      <c r="AC49" s="91">
        <f t="shared" si="53"/>
        <v>0.38472222222222213</v>
      </c>
      <c r="AD49" s="91">
        <f t="shared" si="53"/>
        <v>0.50277777777777766</v>
      </c>
      <c r="AE49" s="91">
        <f t="shared" si="53"/>
        <v>0.55138888888888882</v>
      </c>
      <c r="AF49" s="91">
        <f t="shared" si="53"/>
        <v>0.65555555555555545</v>
      </c>
      <c r="AG49" s="91">
        <f t="shared" si="53"/>
        <v>0.77361111111111103</v>
      </c>
    </row>
    <row r="50" spans="1:33" ht="18" customHeight="1" thickBot="1">
      <c r="A50" s="95" t="s">
        <v>55</v>
      </c>
      <c r="B50" s="101" t="s">
        <v>59</v>
      </c>
      <c r="C50" s="96">
        <v>0.34097222222222223</v>
      </c>
      <c r="D50" s="96">
        <f>D49+TIME(0,2,0)</f>
        <v>0.36874999999999986</v>
      </c>
      <c r="E50" s="96">
        <f t="shared" ref="E50:J50" si="61">E49+TIME(0,2,0)</f>
        <v>0.42430555555555544</v>
      </c>
      <c r="F50" s="96">
        <f t="shared" si="61"/>
        <v>0.54930555555555549</v>
      </c>
      <c r="G50" s="96">
        <f t="shared" si="61"/>
        <v>0.63958333333333317</v>
      </c>
      <c r="H50" s="96">
        <f t="shared" si="61"/>
        <v>0.68124999999999991</v>
      </c>
      <c r="I50" s="96">
        <f t="shared" si="61"/>
        <v>0.72291666666666654</v>
      </c>
      <c r="J50" s="96">
        <f t="shared" si="61"/>
        <v>0.76458333333333317</v>
      </c>
      <c r="K50" s="41"/>
      <c r="L50" s="122">
        <f t="shared" ref="L50" si="62">L49+TIME(0,2,0)</f>
        <v>0.34097222222222212</v>
      </c>
      <c r="M50" s="122">
        <f t="shared" ref="M50:P50" si="63">M49+TIME(0,2,0)</f>
        <v>0.42430555555555544</v>
      </c>
      <c r="N50" s="122">
        <f t="shared" si="63"/>
        <v>0.54930555555555549</v>
      </c>
      <c r="O50" s="122">
        <f t="shared" si="63"/>
        <v>0.63263888888888875</v>
      </c>
      <c r="P50" s="122">
        <f t="shared" si="63"/>
        <v>0.71597222222222201</v>
      </c>
      <c r="Q50" s="14"/>
      <c r="R50" s="90" t="s">
        <v>12</v>
      </c>
      <c r="S50" s="91">
        <f t="shared" si="55"/>
        <v>0.32777777777777767</v>
      </c>
      <c r="T50" s="91">
        <f t="shared" si="55"/>
        <v>0.37986111111111098</v>
      </c>
      <c r="U50" s="91">
        <f t="shared" si="55"/>
        <v>0.49791666666666656</v>
      </c>
      <c r="V50" s="91">
        <f t="shared" si="55"/>
        <v>0.59513888888888877</v>
      </c>
      <c r="W50" s="91">
        <f t="shared" si="55"/>
        <v>0.63680555555555551</v>
      </c>
      <c r="X50" s="91">
        <f t="shared" si="55"/>
        <v>0.67847222222222214</v>
      </c>
      <c r="Y50" s="91">
        <f t="shared" si="55"/>
        <v>0.72013888888888877</v>
      </c>
      <c r="Z50" s="91">
        <f t="shared" si="55"/>
        <v>0.76875000000000004</v>
      </c>
      <c r="AA50" s="91">
        <f t="shared" si="55"/>
        <v>0.81041666666666667</v>
      </c>
      <c r="AB50" s="55"/>
      <c r="AC50" s="91">
        <f t="shared" si="53"/>
        <v>0.38541666666666657</v>
      </c>
      <c r="AD50" s="91">
        <f t="shared" si="53"/>
        <v>0.5034722222222221</v>
      </c>
      <c r="AE50" s="91">
        <f t="shared" si="53"/>
        <v>0.55208333333333326</v>
      </c>
      <c r="AF50" s="91">
        <f t="shared" si="53"/>
        <v>0.65624999999999989</v>
      </c>
      <c r="AG50" s="91">
        <f t="shared" si="53"/>
        <v>0.77430555555555547</v>
      </c>
    </row>
    <row r="51" spans="1:33" ht="18" customHeight="1" thickTop="1">
      <c r="A51" s="90" t="s">
        <v>97</v>
      </c>
      <c r="B51" s="105">
        <f>B44+TIME(0,3,0)</f>
        <v>0.31249999999999989</v>
      </c>
      <c r="C51" s="97"/>
      <c r="D51" s="91"/>
      <c r="E51" s="91"/>
      <c r="F51" s="91"/>
      <c r="G51" s="91"/>
      <c r="H51" s="91"/>
      <c r="I51" s="91"/>
      <c r="J51" s="91"/>
      <c r="K51" s="41"/>
      <c r="L51" s="118">
        <v>0.33333333333333331</v>
      </c>
      <c r="M51" s="118">
        <v>0.41666666666666669</v>
      </c>
      <c r="N51" s="118">
        <v>0.54166666666666663</v>
      </c>
      <c r="O51" s="118">
        <v>0.625</v>
      </c>
      <c r="P51" s="118">
        <v>0.70833333333333337</v>
      </c>
      <c r="Q51" s="14"/>
      <c r="R51" s="90" t="s">
        <v>10</v>
      </c>
      <c r="S51" s="91">
        <f t="shared" si="55"/>
        <v>0.32847222222222211</v>
      </c>
      <c r="T51" s="91">
        <f t="shared" si="55"/>
        <v>0.38055555555555542</v>
      </c>
      <c r="U51" s="91">
        <f t="shared" si="55"/>
        <v>0.49861111111111101</v>
      </c>
      <c r="V51" s="91">
        <f t="shared" si="55"/>
        <v>0.59583333333333321</v>
      </c>
      <c r="W51" s="91">
        <f t="shared" si="55"/>
        <v>0.63749999999999996</v>
      </c>
      <c r="X51" s="91">
        <f t="shared" si="55"/>
        <v>0.67916666666666659</v>
      </c>
      <c r="Y51" s="91">
        <f t="shared" si="55"/>
        <v>0.72083333333333321</v>
      </c>
      <c r="Z51" s="91">
        <f t="shared" si="55"/>
        <v>0.76944444444444449</v>
      </c>
      <c r="AA51" s="91">
        <f t="shared" si="55"/>
        <v>0.81111111111111112</v>
      </c>
      <c r="AB51" s="55"/>
      <c r="AC51" s="91">
        <f>AC50+TIME(0,1,0)</f>
        <v>0.38611111111111102</v>
      </c>
      <c r="AD51" s="91">
        <f>AD50+TIME(0,1,0)</f>
        <v>0.50416666666666654</v>
      </c>
      <c r="AE51" s="91">
        <f>AE50+TIME(0,1,0)</f>
        <v>0.5527777777777777</v>
      </c>
      <c r="AF51" s="91">
        <f>AF50+TIME(0,1,0)</f>
        <v>0.65694444444444433</v>
      </c>
      <c r="AG51" s="91">
        <f>AG50+TIME(0,1,0)</f>
        <v>0.77499999999999991</v>
      </c>
    </row>
    <row r="52" spans="1:33" ht="18" customHeight="1">
      <c r="A52" s="102" t="s">
        <v>59</v>
      </c>
      <c r="B52" s="99" t="s">
        <v>59</v>
      </c>
      <c r="C52" s="103"/>
      <c r="D52" s="103"/>
      <c r="E52" s="103"/>
      <c r="F52" s="103"/>
      <c r="G52" s="103"/>
      <c r="H52" s="103"/>
      <c r="I52" s="103"/>
      <c r="J52" s="103"/>
      <c r="K52" s="44"/>
      <c r="L52" s="123" t="s">
        <v>59</v>
      </c>
      <c r="M52" s="123" t="s">
        <v>59</v>
      </c>
      <c r="N52" s="123" t="s">
        <v>59</v>
      </c>
      <c r="O52" s="123" t="s">
        <v>59</v>
      </c>
      <c r="P52" s="123" t="s">
        <v>59</v>
      </c>
      <c r="Q52" s="14"/>
      <c r="R52" s="90" t="s">
        <v>74</v>
      </c>
      <c r="S52" s="91">
        <f t="shared" si="55"/>
        <v>0.32916666666666655</v>
      </c>
      <c r="T52" s="91">
        <f t="shared" si="55"/>
        <v>0.38124999999999987</v>
      </c>
      <c r="U52" s="91">
        <f t="shared" si="55"/>
        <v>0.49930555555555545</v>
      </c>
      <c r="V52" s="91">
        <f t="shared" si="55"/>
        <v>0.59652777777777766</v>
      </c>
      <c r="W52" s="91">
        <f t="shared" si="55"/>
        <v>0.6381944444444444</v>
      </c>
      <c r="X52" s="91">
        <f t="shared" si="55"/>
        <v>0.67986111111111103</v>
      </c>
      <c r="Y52" s="91">
        <f t="shared" si="55"/>
        <v>0.72152777777777766</v>
      </c>
      <c r="Z52" s="91">
        <f t="shared" si="55"/>
        <v>0.77013888888888893</v>
      </c>
      <c r="AA52" s="91">
        <f t="shared" si="55"/>
        <v>0.81180555555555556</v>
      </c>
      <c r="AB52" s="55"/>
      <c r="AC52" s="91">
        <f t="shared" ref="AC52:AG53" si="64">AC51+TIME(0,1,0)</f>
        <v>0.38680555555555546</v>
      </c>
      <c r="AD52" s="91">
        <f t="shared" si="64"/>
        <v>0.50486111111111098</v>
      </c>
      <c r="AE52" s="91">
        <f t="shared" si="64"/>
        <v>0.55347222222222214</v>
      </c>
      <c r="AF52" s="91">
        <f t="shared" si="64"/>
        <v>0.65763888888888877</v>
      </c>
      <c r="AG52" s="91">
        <f t="shared" si="64"/>
        <v>0.77569444444444435</v>
      </c>
    </row>
    <row r="53" spans="1:33" ht="18" customHeight="1">
      <c r="A53" s="104" t="s">
        <v>58</v>
      </c>
      <c r="B53" s="105">
        <f>B51+TIME(0,25,0)</f>
        <v>0.32986111111111099</v>
      </c>
      <c r="C53" s="106"/>
      <c r="D53" s="106"/>
      <c r="E53" s="106"/>
      <c r="F53" s="106"/>
      <c r="G53" s="106"/>
      <c r="H53" s="106"/>
      <c r="I53" s="106"/>
      <c r="J53" s="106"/>
      <c r="K53" s="44"/>
      <c r="L53" s="118">
        <v>0.42152777777777778</v>
      </c>
      <c r="M53" s="118">
        <f>M51+TIME(2,7,0)</f>
        <v>0.50486111111111109</v>
      </c>
      <c r="N53" s="118">
        <v>0.64166666666666672</v>
      </c>
      <c r="O53" s="118">
        <v>0.71527777777777779</v>
      </c>
      <c r="P53" s="118">
        <f>P51+TIME(2,7,0)</f>
        <v>0.79652777777777783</v>
      </c>
      <c r="R53" s="90" t="s">
        <v>72</v>
      </c>
      <c r="S53" s="91">
        <f t="shared" si="55"/>
        <v>0.32986111111111099</v>
      </c>
      <c r="T53" s="91">
        <f t="shared" si="55"/>
        <v>0.38194444444444431</v>
      </c>
      <c r="U53" s="91">
        <f t="shared" si="55"/>
        <v>0.49999999999999989</v>
      </c>
      <c r="V53" s="91">
        <f t="shared" si="55"/>
        <v>0.5972222222222221</v>
      </c>
      <c r="W53" s="91">
        <f t="shared" si="55"/>
        <v>0.63888888888888884</v>
      </c>
      <c r="X53" s="91">
        <f t="shared" si="55"/>
        <v>0.68055555555555547</v>
      </c>
      <c r="Y53" s="91">
        <f t="shared" si="55"/>
        <v>0.7222222222222221</v>
      </c>
      <c r="Z53" s="91">
        <f t="shared" si="55"/>
        <v>0.77083333333333337</v>
      </c>
      <c r="AA53" s="91">
        <f t="shared" si="55"/>
        <v>0.8125</v>
      </c>
      <c r="AB53" s="55"/>
      <c r="AC53" s="91">
        <f t="shared" si="64"/>
        <v>0.3874999999999999</v>
      </c>
      <c r="AD53" s="91">
        <f t="shared" si="64"/>
        <v>0.50555555555555542</v>
      </c>
      <c r="AE53" s="91">
        <f t="shared" si="64"/>
        <v>0.55416666666666659</v>
      </c>
      <c r="AF53" s="91">
        <f t="shared" si="64"/>
        <v>0.65833333333333321</v>
      </c>
      <c r="AG53" s="91">
        <f t="shared" si="64"/>
        <v>0.7763888888888888</v>
      </c>
    </row>
    <row r="54" spans="1:33" ht="18" customHeight="1">
      <c r="A54" s="104" t="s">
        <v>57</v>
      </c>
      <c r="B54" s="105">
        <f>B53+TIME(0,4,0)</f>
        <v>0.33263888888888876</v>
      </c>
      <c r="C54" s="106"/>
      <c r="D54" s="106"/>
      <c r="E54" s="106"/>
      <c r="F54" s="106"/>
      <c r="G54" s="106"/>
      <c r="H54" s="106"/>
      <c r="I54" s="106"/>
      <c r="J54" s="106"/>
      <c r="K54" s="44"/>
      <c r="L54" s="150" t="s">
        <v>101</v>
      </c>
      <c r="M54" s="144"/>
      <c r="N54" s="144"/>
      <c r="O54" s="144"/>
      <c r="P54" s="145"/>
      <c r="R54" s="90" t="s">
        <v>8</v>
      </c>
      <c r="S54" s="91">
        <f t="shared" si="55"/>
        <v>0.33055555555555544</v>
      </c>
      <c r="T54" s="91">
        <f t="shared" si="55"/>
        <v>0.38263888888888875</v>
      </c>
      <c r="U54" s="91">
        <f t="shared" si="55"/>
        <v>0.50069444444444433</v>
      </c>
      <c r="V54" s="91">
        <f t="shared" si="55"/>
        <v>0.59791666666666654</v>
      </c>
      <c r="W54" s="91">
        <f t="shared" si="55"/>
        <v>0.63958333333333328</v>
      </c>
      <c r="X54" s="91">
        <f t="shared" si="55"/>
        <v>0.68124999999999991</v>
      </c>
      <c r="Y54" s="91">
        <f t="shared" si="55"/>
        <v>0.72291666666666654</v>
      </c>
      <c r="Z54" s="91">
        <f t="shared" si="55"/>
        <v>0.77152777777777781</v>
      </c>
      <c r="AA54" s="91">
        <f t="shared" si="55"/>
        <v>0.81319444444444444</v>
      </c>
      <c r="AB54" s="55"/>
      <c r="AC54" s="91">
        <f>AC53+TIME(0,1,0)</f>
        <v>0.38819444444444434</v>
      </c>
      <c r="AD54" s="91">
        <f>AD53+TIME(0,1,0)</f>
        <v>0.50624999999999987</v>
      </c>
      <c r="AE54" s="91">
        <f>AE53+TIME(0,1,0)</f>
        <v>0.55486111111111103</v>
      </c>
      <c r="AF54" s="91">
        <f>AF53+TIME(0,1,0)</f>
        <v>0.65902777777777766</v>
      </c>
      <c r="AG54" s="91">
        <f>AG53+TIME(0,1,0)</f>
        <v>0.77708333333333324</v>
      </c>
    </row>
    <row r="55" spans="1:33" ht="18" customHeight="1">
      <c r="A55" s="107" t="s">
        <v>56</v>
      </c>
      <c r="B55" s="108">
        <f>B54+TIME(0,8,0)</f>
        <v>0.3381944444444443</v>
      </c>
      <c r="C55" s="109"/>
      <c r="D55" s="109"/>
      <c r="E55" s="109"/>
      <c r="F55" s="109"/>
      <c r="G55" s="109"/>
      <c r="H55" s="109"/>
      <c r="I55" s="109"/>
      <c r="J55" s="109"/>
      <c r="K55" s="45"/>
      <c r="L55" s="151"/>
      <c r="M55" s="152"/>
      <c r="N55" s="152"/>
      <c r="O55" s="152"/>
      <c r="P55" s="153"/>
      <c r="R55" s="116" t="s">
        <v>6</v>
      </c>
      <c r="S55" s="117">
        <f t="shared" si="55"/>
        <v>0.33124999999999988</v>
      </c>
      <c r="T55" s="117">
        <f t="shared" si="55"/>
        <v>0.38333333333333319</v>
      </c>
      <c r="U55" s="117">
        <f t="shared" si="55"/>
        <v>0.50138888888888877</v>
      </c>
      <c r="V55" s="117">
        <f t="shared" si="55"/>
        <v>0.59861111111111098</v>
      </c>
      <c r="W55" s="117">
        <f t="shared" si="55"/>
        <v>0.64027777777777772</v>
      </c>
      <c r="X55" s="117">
        <f t="shared" si="55"/>
        <v>0.68194444444444435</v>
      </c>
      <c r="Y55" s="117">
        <f t="shared" si="55"/>
        <v>0.72361111111111098</v>
      </c>
      <c r="Z55" s="117">
        <f t="shared" si="55"/>
        <v>0.77222222222222225</v>
      </c>
      <c r="AA55" s="117">
        <f t="shared" si="55"/>
        <v>0.81388888888888888</v>
      </c>
      <c r="AB55" s="74"/>
      <c r="AC55" s="117">
        <f t="shared" si="53"/>
        <v>0.38888888888888878</v>
      </c>
      <c r="AD55" s="117">
        <f t="shared" si="53"/>
        <v>0.50694444444444431</v>
      </c>
      <c r="AE55" s="117">
        <f t="shared" si="53"/>
        <v>0.55555555555555547</v>
      </c>
      <c r="AF55" s="117">
        <f t="shared" si="53"/>
        <v>0.6597222222222221</v>
      </c>
      <c r="AG55" s="117">
        <f t="shared" si="53"/>
        <v>0.77777777777777768</v>
      </c>
    </row>
    <row r="56" spans="1:33" ht="15" customHeight="1">
      <c r="A56" s="70"/>
      <c r="B56" s="71"/>
      <c r="C56" s="72"/>
      <c r="D56" s="72"/>
      <c r="E56" s="72"/>
      <c r="F56" s="72"/>
      <c r="G56" s="72"/>
      <c r="H56" s="72"/>
      <c r="I56" s="72"/>
      <c r="J56" s="72"/>
      <c r="K56" s="45"/>
      <c r="L56" s="72"/>
      <c r="M56" s="72"/>
      <c r="N56" s="72"/>
      <c r="O56" s="72"/>
      <c r="P56" s="72"/>
      <c r="R56" s="73"/>
      <c r="S56" s="74"/>
      <c r="T56" s="74"/>
      <c r="U56" s="74"/>
      <c r="V56" s="74"/>
      <c r="W56" s="74"/>
      <c r="X56" s="74"/>
      <c r="Y56" s="74"/>
      <c r="Z56" s="74"/>
      <c r="AA56" s="74"/>
      <c r="AC56" s="74"/>
      <c r="AD56" s="74"/>
      <c r="AE56" s="74"/>
      <c r="AF56" s="74"/>
      <c r="AG56" s="74"/>
    </row>
    <row r="57" spans="1:33" ht="18.95" customHeight="1">
      <c r="A57" s="146" t="s">
        <v>96</v>
      </c>
      <c r="B57" s="147"/>
      <c r="C57" s="147"/>
      <c r="D57" s="147"/>
      <c r="E57" s="147"/>
      <c r="F57" s="148"/>
      <c r="G57" t="s">
        <v>93</v>
      </c>
      <c r="R57" s="146" t="s">
        <v>95</v>
      </c>
      <c r="S57" s="147"/>
      <c r="T57" s="147"/>
      <c r="U57" s="147"/>
      <c r="V57" s="148"/>
      <c r="W57" t="s">
        <v>94</v>
      </c>
    </row>
    <row r="58" spans="1:33" ht="18.95" customHeight="1">
      <c r="A58" s="75" t="s">
        <v>90</v>
      </c>
      <c r="B58" s="120">
        <v>0.29236111111111113</v>
      </c>
      <c r="C58" s="120">
        <v>0.39652777777777781</v>
      </c>
      <c r="D58" s="120">
        <v>0.62430555555555556</v>
      </c>
      <c r="E58" s="120">
        <v>0.7319444444444444</v>
      </c>
      <c r="F58" s="120">
        <v>0.81805555555555554</v>
      </c>
      <c r="R58" s="75" t="s">
        <v>82</v>
      </c>
      <c r="S58" s="120">
        <v>0.31180555555555556</v>
      </c>
      <c r="T58" s="120">
        <v>0.56597222222222221</v>
      </c>
      <c r="U58" s="120">
        <v>0.64444444444444449</v>
      </c>
      <c r="V58" s="120">
        <v>0.75069444444444444</v>
      </c>
      <c r="W58" s="149"/>
      <c r="X58" s="149"/>
      <c r="AA58" s="119"/>
    </row>
    <row r="59" spans="1:33" ht="18.95" customHeight="1">
      <c r="A59" s="75" t="s">
        <v>84</v>
      </c>
      <c r="B59" s="120">
        <f>B58+TIME(0,8,0)</f>
        <v>0.29791666666666666</v>
      </c>
      <c r="C59" s="120">
        <f t="shared" ref="C59:F59" si="65">C58+TIME(0,8,0)</f>
        <v>0.40208333333333335</v>
      </c>
      <c r="D59" s="120">
        <f>D58+TIME(0,9,0)</f>
        <v>0.63055555555555554</v>
      </c>
      <c r="E59" s="120">
        <f t="shared" si="65"/>
        <v>0.73749999999999993</v>
      </c>
      <c r="F59" s="120">
        <f t="shared" si="65"/>
        <v>0.82361111111111107</v>
      </c>
      <c r="G59" s="138" t="s">
        <v>99</v>
      </c>
      <c r="H59" s="139"/>
      <c r="I59" s="139"/>
      <c r="J59" s="139"/>
      <c r="K59" s="139"/>
      <c r="L59" s="139"/>
      <c r="M59" s="139"/>
      <c r="N59" s="139"/>
      <c r="O59" s="139"/>
      <c r="P59" s="139"/>
      <c r="R59" s="75" t="s">
        <v>83</v>
      </c>
      <c r="S59" s="120">
        <f>S58+TIME(0,11,0)</f>
        <v>0.31944444444444442</v>
      </c>
      <c r="T59" s="120">
        <f>T58+TIME(0,11,0)</f>
        <v>0.57361111111111107</v>
      </c>
      <c r="U59" s="120">
        <f t="shared" ref="U59" si="66">U58+TIME(0,11,0)</f>
        <v>0.65208333333333335</v>
      </c>
      <c r="V59" s="120">
        <f>V58+TIME(0,11,0)</f>
        <v>0.7583333333333333</v>
      </c>
      <c r="W59" s="138" t="s">
        <v>99</v>
      </c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</row>
    <row r="60" spans="1:33" ht="18.95" customHeight="1">
      <c r="A60" s="75" t="s">
        <v>83</v>
      </c>
      <c r="B60" s="120">
        <f>B59+TIME(0,6,0)</f>
        <v>0.30208333333333331</v>
      </c>
      <c r="C60" s="120">
        <f t="shared" ref="C60:F60" si="67">C59+TIME(0,6,0)</f>
        <v>0.40625</v>
      </c>
      <c r="D60" s="120">
        <f t="shared" si="67"/>
        <v>0.63472222222222219</v>
      </c>
      <c r="E60" s="120">
        <f t="shared" si="67"/>
        <v>0.74166666666666659</v>
      </c>
      <c r="F60" s="120">
        <f t="shared" si="67"/>
        <v>0.82777777777777772</v>
      </c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R60" s="75" t="s">
        <v>84</v>
      </c>
      <c r="S60" s="120">
        <f>S59+TIME(0,6,0)</f>
        <v>0.32361111111111107</v>
      </c>
      <c r="T60" s="120">
        <f>T59+TIME(0,6,0)</f>
        <v>0.57777777777777772</v>
      </c>
      <c r="U60" s="120">
        <f t="shared" ref="U60:V60" si="68">U59+TIME(0,6,0)</f>
        <v>0.65625</v>
      </c>
      <c r="V60" s="120">
        <f t="shared" si="68"/>
        <v>0.76249999999999996</v>
      </c>
      <c r="W60" s="138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</row>
    <row r="61" spans="1:33">
      <c r="A61" s="75" t="s">
        <v>91</v>
      </c>
      <c r="B61" s="120">
        <f>B60+TIME(0,10,0)</f>
        <v>0.30902777777777773</v>
      </c>
      <c r="C61" s="120">
        <f>C60+TIME(0,11,0)</f>
        <v>0.41388888888888886</v>
      </c>
      <c r="D61" s="120">
        <f>D60+TIME(0,11,0)</f>
        <v>0.64236111111111105</v>
      </c>
      <c r="E61" s="120">
        <f>E60+TIME(0,10,0)</f>
        <v>0.74861111111111101</v>
      </c>
      <c r="F61" s="120">
        <f>F60+TIME(0,11,0)</f>
        <v>0.83541666666666659</v>
      </c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R61" s="75" t="s">
        <v>85</v>
      </c>
      <c r="S61" s="120">
        <f>S60+TIME(0,9,0)</f>
        <v>0.32986111111111105</v>
      </c>
      <c r="T61" s="120">
        <f>T60+TIME(0,8,0)</f>
        <v>0.58333333333333326</v>
      </c>
      <c r="U61" s="120">
        <f>U60+TIME(0,8,0)</f>
        <v>0.66180555555555554</v>
      </c>
      <c r="V61" s="120">
        <f>V60+TIME(0,8,0)</f>
        <v>0.76805555555555549</v>
      </c>
      <c r="W61" s="138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</row>
  </sheetData>
  <mergeCells count="14">
    <mergeCell ref="W59:AG61"/>
    <mergeCell ref="AC7:AG8"/>
    <mergeCell ref="A57:F57"/>
    <mergeCell ref="R57:V57"/>
    <mergeCell ref="G59:P61"/>
    <mergeCell ref="W58:X58"/>
    <mergeCell ref="L54:P55"/>
    <mergeCell ref="A1:AG1"/>
    <mergeCell ref="A4:P4"/>
    <mergeCell ref="R4:AG4"/>
    <mergeCell ref="A6:J6"/>
    <mergeCell ref="L6:P6"/>
    <mergeCell ref="R6:AA6"/>
    <mergeCell ref="AC6:AG6"/>
  </mergeCells>
  <phoneticPr fontId="2"/>
  <conditionalFormatting sqref="M7:P7">
    <cfRule type="expression" dxfId="5" priority="1">
      <formula>#REF!="★"</formula>
    </cfRule>
    <cfRule type="cellIs" dxfId="4" priority="2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8" scale="67" orientation="landscape" r:id="rId1"/>
  <ignoredErrors>
    <ignoredError sqref="B54:K55 C53:K53 B52:K52 R19:AA55 Q51:Q54 B18:Q50 AC19:AG55 AB18:AB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AB69-B048-447D-BDFF-A59C58F9E829}">
  <sheetPr>
    <pageSetUpPr fitToPage="1"/>
  </sheetPr>
  <dimension ref="A1:AU61"/>
  <sheetViews>
    <sheetView topLeftCell="C30" zoomScale="70" zoomScaleNormal="70" workbookViewId="0">
      <selection activeCell="AN25" sqref="AN25"/>
    </sheetView>
  </sheetViews>
  <sheetFormatPr defaultRowHeight="18.75"/>
  <cols>
    <col min="1" max="1" width="19.5" customWidth="1"/>
    <col min="2" max="10" width="7.125" customWidth="1"/>
    <col min="11" max="11" width="1" customWidth="1"/>
    <col min="12" max="16" width="7.125" customWidth="1"/>
    <col min="17" max="17" width="8" customWidth="1"/>
    <col min="18" max="18" width="19.5" customWidth="1"/>
    <col min="19" max="27" width="6.125" customWidth="1"/>
    <col min="28" max="28" width="1" customWidth="1"/>
    <col min="29" max="34" width="6.125" customWidth="1"/>
    <col min="35" max="35" width="11.625" style="65" customWidth="1"/>
    <col min="36" max="39" width="6.125" style="67" customWidth="1"/>
  </cols>
  <sheetData>
    <row r="1" spans="1:33" ht="36.7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33" ht="18" customHeight="1">
      <c r="A2" s="6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10"/>
      <c r="AG2" s="60" t="s">
        <v>75</v>
      </c>
    </row>
    <row r="3" spans="1:33" ht="17.25" customHeight="1">
      <c r="A3" s="11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2"/>
    </row>
    <row r="4" spans="1:33" ht="25.5">
      <c r="A4" s="127" t="s">
        <v>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3"/>
      <c r="R4" s="129" t="s">
        <v>3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1"/>
    </row>
    <row r="5" spans="1:33" ht="6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25.5">
      <c r="A6" s="132" t="s">
        <v>4</v>
      </c>
      <c r="B6" s="133"/>
      <c r="C6" s="133"/>
      <c r="D6" s="133"/>
      <c r="E6" s="133"/>
      <c r="F6" s="133"/>
      <c r="G6" s="133"/>
      <c r="H6" s="133"/>
      <c r="I6" s="133"/>
      <c r="J6" s="134"/>
      <c r="K6" s="2"/>
      <c r="L6" s="135" t="s">
        <v>5</v>
      </c>
      <c r="M6" s="136"/>
      <c r="N6" s="136"/>
      <c r="O6" s="136"/>
      <c r="P6" s="137"/>
      <c r="Q6" s="3"/>
      <c r="R6" s="132" t="s">
        <v>4</v>
      </c>
      <c r="S6" s="133"/>
      <c r="T6" s="133"/>
      <c r="U6" s="133"/>
      <c r="V6" s="133"/>
      <c r="W6" s="133"/>
      <c r="X6" s="133"/>
      <c r="Y6" s="133"/>
      <c r="Z6" s="133"/>
      <c r="AA6" s="134"/>
      <c r="AB6" s="5"/>
      <c r="AC6" s="135" t="s">
        <v>5</v>
      </c>
      <c r="AD6" s="136"/>
      <c r="AE6" s="136"/>
      <c r="AF6" s="136"/>
      <c r="AG6" s="137"/>
    </row>
    <row r="7" spans="1:33" ht="20.100000000000001" customHeight="1">
      <c r="A7" s="17" t="s">
        <v>6</v>
      </c>
      <c r="B7" s="50">
        <v>0.28472222222222221</v>
      </c>
      <c r="C7" s="50">
        <v>0.30833333333333335</v>
      </c>
      <c r="D7" s="50">
        <v>0.33611111111111108</v>
      </c>
      <c r="E7" s="50">
        <v>0.39166666666666666</v>
      </c>
      <c r="F7" s="50">
        <v>0.51666666666666672</v>
      </c>
      <c r="G7" s="50">
        <v>0.6069444444444444</v>
      </c>
      <c r="H7" s="50">
        <v>0.64861111111111114</v>
      </c>
      <c r="I7" s="50">
        <v>0.69027777777777777</v>
      </c>
      <c r="J7" s="50">
        <v>0.7319444444444444</v>
      </c>
      <c r="K7" s="51"/>
      <c r="L7" s="50">
        <v>0.30833333333333335</v>
      </c>
      <c r="M7" s="62">
        <v>0.39166666666666666</v>
      </c>
      <c r="N7" s="62">
        <v>0.51666666666666672</v>
      </c>
      <c r="O7" s="62">
        <v>0.60694444444444451</v>
      </c>
      <c r="P7" s="62">
        <v>0.69027777777777777</v>
      </c>
      <c r="Q7" s="13"/>
      <c r="R7" s="16" t="s">
        <v>56</v>
      </c>
      <c r="S7" s="76"/>
      <c r="T7" s="76"/>
      <c r="U7" s="76"/>
      <c r="V7" s="76"/>
      <c r="W7" s="76"/>
      <c r="X7" s="76"/>
      <c r="Y7" s="76"/>
      <c r="Z7" s="76">
        <v>0.71875</v>
      </c>
      <c r="AA7" s="76">
        <v>0.76041666666666663</v>
      </c>
      <c r="AB7" s="34"/>
      <c r="AC7" s="76"/>
      <c r="AD7" s="76"/>
      <c r="AE7" s="76"/>
      <c r="AF7" s="76"/>
      <c r="AG7" s="76"/>
    </row>
    <row r="8" spans="1:33" ht="20.100000000000001" customHeight="1">
      <c r="A8" s="18" t="s">
        <v>8</v>
      </c>
      <c r="B8" s="47">
        <f t="shared" ref="B8:J23" si="0">B7+TIME(0,1,0)</f>
        <v>0.28541666666666665</v>
      </c>
      <c r="C8" s="47">
        <f t="shared" si="0"/>
        <v>0.30902777777777779</v>
      </c>
      <c r="D8" s="47">
        <f t="shared" si="0"/>
        <v>0.33680555555555552</v>
      </c>
      <c r="E8" s="47">
        <f t="shared" si="0"/>
        <v>0.3923611111111111</v>
      </c>
      <c r="F8" s="47">
        <f t="shared" si="0"/>
        <v>0.51736111111111116</v>
      </c>
      <c r="G8" s="47">
        <f t="shared" si="0"/>
        <v>0.60763888888888884</v>
      </c>
      <c r="H8" s="47">
        <f t="shared" si="0"/>
        <v>0.64930555555555558</v>
      </c>
      <c r="I8" s="47">
        <f t="shared" si="0"/>
        <v>0.69097222222222221</v>
      </c>
      <c r="J8" s="47">
        <f t="shared" si="0"/>
        <v>0.73263888888888884</v>
      </c>
      <c r="K8" s="51"/>
      <c r="L8" s="47">
        <f t="shared" ref="L8:P17" si="1">L7+TIME(0,1,0)</f>
        <v>0.30902777777777779</v>
      </c>
      <c r="M8" s="61">
        <f t="shared" si="1"/>
        <v>0.3923611111111111</v>
      </c>
      <c r="N8" s="61">
        <f t="shared" si="1"/>
        <v>0.51736111111111116</v>
      </c>
      <c r="O8" s="61">
        <f t="shared" si="1"/>
        <v>0.60763888888888895</v>
      </c>
      <c r="P8" s="61">
        <f t="shared" si="1"/>
        <v>0.69097222222222221</v>
      </c>
      <c r="Q8" s="13"/>
      <c r="R8" s="24" t="s">
        <v>57</v>
      </c>
      <c r="S8" s="77"/>
      <c r="T8" s="77"/>
      <c r="U8" s="77"/>
      <c r="V8" s="77"/>
      <c r="W8" s="77"/>
      <c r="X8" s="77"/>
      <c r="Y8" s="77"/>
      <c r="Z8" s="78">
        <f>Z7+TIME(0,8,0)</f>
        <v>0.72430555555555554</v>
      </c>
      <c r="AA8" s="78">
        <f>AA7+TIME(0,8,0)</f>
        <v>0.76597222222222217</v>
      </c>
      <c r="AB8" s="36"/>
      <c r="AC8" s="77"/>
      <c r="AD8" s="77"/>
      <c r="AE8" s="77"/>
      <c r="AF8" s="77"/>
      <c r="AG8" s="77"/>
    </row>
    <row r="9" spans="1:33" ht="20.100000000000001" customHeight="1">
      <c r="A9" s="18" t="s">
        <v>72</v>
      </c>
      <c r="B9" s="47">
        <f t="shared" si="0"/>
        <v>0.28611111111111109</v>
      </c>
      <c r="C9" s="47">
        <f t="shared" si="0"/>
        <v>0.30972222222222223</v>
      </c>
      <c r="D9" s="47">
        <f t="shared" si="0"/>
        <v>0.33749999999999997</v>
      </c>
      <c r="E9" s="47">
        <f t="shared" si="0"/>
        <v>0.39305555555555555</v>
      </c>
      <c r="F9" s="47">
        <f t="shared" si="0"/>
        <v>0.5180555555555556</v>
      </c>
      <c r="G9" s="47">
        <f t="shared" si="0"/>
        <v>0.60833333333333328</v>
      </c>
      <c r="H9" s="47">
        <f t="shared" si="0"/>
        <v>0.65</v>
      </c>
      <c r="I9" s="47">
        <f t="shared" si="0"/>
        <v>0.69166666666666665</v>
      </c>
      <c r="J9" s="47">
        <f t="shared" si="0"/>
        <v>0.73333333333333328</v>
      </c>
      <c r="K9" s="51"/>
      <c r="L9" s="47">
        <f t="shared" si="1"/>
        <v>0.30972222222222223</v>
      </c>
      <c r="M9" s="47">
        <f t="shared" si="1"/>
        <v>0.39305555555555555</v>
      </c>
      <c r="N9" s="47">
        <f t="shared" si="1"/>
        <v>0.5180555555555556</v>
      </c>
      <c r="O9" s="47">
        <f t="shared" si="1"/>
        <v>0.60833333333333339</v>
      </c>
      <c r="P9" s="47">
        <f t="shared" si="1"/>
        <v>0.69166666666666665</v>
      </c>
      <c r="Q9" s="13"/>
      <c r="R9" s="24" t="s">
        <v>58</v>
      </c>
      <c r="S9" s="77"/>
      <c r="T9" s="77"/>
      <c r="U9" s="77"/>
      <c r="V9" s="77"/>
      <c r="W9" s="77"/>
      <c r="X9" s="77"/>
      <c r="Y9" s="77"/>
      <c r="Z9" s="78">
        <f>Z8+TIME(0,4,0)</f>
        <v>0.7270833333333333</v>
      </c>
      <c r="AA9" s="78">
        <f>AA8+TIME(0,4,0)</f>
        <v>0.76874999999999993</v>
      </c>
      <c r="AB9" s="36"/>
      <c r="AC9" s="77"/>
      <c r="AD9" s="77"/>
      <c r="AE9" s="77"/>
      <c r="AF9" s="77"/>
      <c r="AG9" s="77"/>
    </row>
    <row r="10" spans="1:33" ht="20.100000000000001" customHeight="1">
      <c r="A10" s="18" t="s">
        <v>73</v>
      </c>
      <c r="B10" s="47">
        <f t="shared" si="0"/>
        <v>0.28680555555555554</v>
      </c>
      <c r="C10" s="47">
        <f t="shared" si="0"/>
        <v>0.31041666666666667</v>
      </c>
      <c r="D10" s="47">
        <f t="shared" si="0"/>
        <v>0.33819444444444441</v>
      </c>
      <c r="E10" s="47">
        <f t="shared" si="0"/>
        <v>0.39374999999999999</v>
      </c>
      <c r="F10" s="47">
        <f t="shared" si="0"/>
        <v>0.51875000000000004</v>
      </c>
      <c r="G10" s="47">
        <f t="shared" si="0"/>
        <v>0.60902777777777772</v>
      </c>
      <c r="H10" s="47">
        <f t="shared" si="0"/>
        <v>0.65069444444444446</v>
      </c>
      <c r="I10" s="47">
        <f t="shared" si="0"/>
        <v>0.69236111111111109</v>
      </c>
      <c r="J10" s="47">
        <f t="shared" si="0"/>
        <v>0.73402777777777772</v>
      </c>
      <c r="K10" s="51"/>
      <c r="L10" s="47">
        <f t="shared" si="1"/>
        <v>0.31041666666666667</v>
      </c>
      <c r="M10" s="47">
        <f t="shared" si="1"/>
        <v>0.39374999999999999</v>
      </c>
      <c r="N10" s="47">
        <f t="shared" si="1"/>
        <v>0.51875000000000004</v>
      </c>
      <c r="O10" s="47">
        <f t="shared" si="1"/>
        <v>0.60902777777777783</v>
      </c>
      <c r="P10" s="47">
        <f t="shared" si="1"/>
        <v>0.69236111111111109</v>
      </c>
      <c r="Q10" s="13"/>
      <c r="R10" s="18" t="s">
        <v>59</v>
      </c>
      <c r="S10" s="77"/>
      <c r="T10" s="77"/>
      <c r="U10" s="77"/>
      <c r="V10" s="77"/>
      <c r="W10" s="77"/>
      <c r="X10" s="77"/>
      <c r="Y10" s="78"/>
      <c r="Z10" s="79" t="s">
        <v>59</v>
      </c>
      <c r="AA10" s="79" t="s">
        <v>59</v>
      </c>
      <c r="AB10" s="36"/>
      <c r="AC10" s="85"/>
      <c r="AD10" s="85"/>
      <c r="AE10" s="85"/>
      <c r="AF10" s="85"/>
      <c r="AG10" s="85"/>
    </row>
    <row r="11" spans="1:33" ht="20.100000000000001" customHeight="1">
      <c r="A11" s="18" t="s">
        <v>10</v>
      </c>
      <c r="B11" s="47">
        <f t="shared" si="0"/>
        <v>0.28749999999999998</v>
      </c>
      <c r="C11" s="47">
        <f t="shared" si="0"/>
        <v>0.31111111111111112</v>
      </c>
      <c r="D11" s="47">
        <f t="shared" si="0"/>
        <v>0.33888888888888885</v>
      </c>
      <c r="E11" s="47">
        <f t="shared" si="0"/>
        <v>0.39444444444444443</v>
      </c>
      <c r="F11" s="47">
        <f t="shared" si="0"/>
        <v>0.51944444444444449</v>
      </c>
      <c r="G11" s="47">
        <f t="shared" si="0"/>
        <v>0.60972222222222217</v>
      </c>
      <c r="H11" s="47">
        <f t="shared" si="0"/>
        <v>0.65138888888888891</v>
      </c>
      <c r="I11" s="47">
        <f t="shared" si="0"/>
        <v>0.69305555555555554</v>
      </c>
      <c r="J11" s="47">
        <f t="shared" si="0"/>
        <v>0.73472222222222217</v>
      </c>
      <c r="K11" s="51"/>
      <c r="L11" s="47">
        <f t="shared" si="1"/>
        <v>0.31111111111111112</v>
      </c>
      <c r="M11" s="47">
        <f t="shared" si="1"/>
        <v>0.39444444444444443</v>
      </c>
      <c r="N11" s="47">
        <f t="shared" si="1"/>
        <v>0.51944444444444449</v>
      </c>
      <c r="O11" s="47">
        <f t="shared" si="1"/>
        <v>0.60972222222222228</v>
      </c>
      <c r="P11" s="47">
        <f t="shared" si="1"/>
        <v>0.69305555555555554</v>
      </c>
      <c r="Q11" s="13"/>
      <c r="R11" s="25" t="s">
        <v>7</v>
      </c>
      <c r="S11" s="80">
        <v>0.2986111111111111</v>
      </c>
      <c r="T11" s="80">
        <v>0.35069444444444442</v>
      </c>
      <c r="U11" s="80">
        <v>0.46875</v>
      </c>
      <c r="V11" s="80">
        <v>0.56597222222222221</v>
      </c>
      <c r="W11" s="80">
        <v>0.60763888888888895</v>
      </c>
      <c r="X11" s="80">
        <v>0.64930555555555558</v>
      </c>
      <c r="Y11" s="80">
        <v>0.69097222222222221</v>
      </c>
      <c r="Z11" s="81" t="s">
        <v>59</v>
      </c>
      <c r="AA11" s="81" t="s">
        <v>59</v>
      </c>
      <c r="AB11" s="34"/>
      <c r="AC11" s="82">
        <v>0.35069444444444442</v>
      </c>
      <c r="AD11" s="82">
        <v>0.46875</v>
      </c>
      <c r="AE11" s="82">
        <v>0.56597222222222221</v>
      </c>
      <c r="AF11" s="82">
        <v>0.64930555555555558</v>
      </c>
      <c r="AG11" s="82">
        <v>0.75347222222222221</v>
      </c>
    </row>
    <row r="12" spans="1:33" ht="20.100000000000001" customHeight="1">
      <c r="A12" s="18" t="s">
        <v>12</v>
      </c>
      <c r="B12" s="47">
        <f t="shared" si="0"/>
        <v>0.28819444444444442</v>
      </c>
      <c r="C12" s="47">
        <f t="shared" si="0"/>
        <v>0.31180555555555556</v>
      </c>
      <c r="D12" s="47">
        <f t="shared" si="0"/>
        <v>0.33958333333333329</v>
      </c>
      <c r="E12" s="47">
        <f t="shared" si="0"/>
        <v>0.39513888888888887</v>
      </c>
      <c r="F12" s="47">
        <f t="shared" si="0"/>
        <v>0.52013888888888893</v>
      </c>
      <c r="G12" s="47">
        <f t="shared" si="0"/>
        <v>0.61041666666666661</v>
      </c>
      <c r="H12" s="47">
        <f t="shared" si="0"/>
        <v>0.65208333333333335</v>
      </c>
      <c r="I12" s="47">
        <f t="shared" si="0"/>
        <v>0.69374999999999998</v>
      </c>
      <c r="J12" s="47">
        <f t="shared" si="0"/>
        <v>0.73541666666666661</v>
      </c>
      <c r="K12" s="51"/>
      <c r="L12" s="47">
        <f t="shared" si="1"/>
        <v>0.31180555555555556</v>
      </c>
      <c r="M12" s="47">
        <f t="shared" si="1"/>
        <v>0.39513888888888887</v>
      </c>
      <c r="N12" s="47">
        <f t="shared" si="1"/>
        <v>0.52013888888888893</v>
      </c>
      <c r="O12" s="47">
        <f t="shared" si="1"/>
        <v>0.61041666666666672</v>
      </c>
      <c r="P12" s="47">
        <f t="shared" si="1"/>
        <v>0.69374999999999998</v>
      </c>
      <c r="Q12" s="13"/>
      <c r="R12" s="18" t="s">
        <v>9</v>
      </c>
      <c r="S12" s="78">
        <f>S11+TIME(0,1,0)</f>
        <v>0.29930555555555555</v>
      </c>
      <c r="T12" s="78">
        <f t="shared" ref="T12:Y13" si="2">T11+TIME(0,1,0)</f>
        <v>0.35138888888888886</v>
      </c>
      <c r="U12" s="78">
        <f t="shared" si="2"/>
        <v>0.46944444444444444</v>
      </c>
      <c r="V12" s="78">
        <f t="shared" si="2"/>
        <v>0.56666666666666665</v>
      </c>
      <c r="W12" s="78">
        <f t="shared" si="2"/>
        <v>0.60833333333333339</v>
      </c>
      <c r="X12" s="78">
        <f t="shared" si="2"/>
        <v>0.65</v>
      </c>
      <c r="Y12" s="78">
        <f t="shared" si="2"/>
        <v>0.69166666666666665</v>
      </c>
      <c r="Z12" s="28" t="s">
        <v>62</v>
      </c>
      <c r="AA12" s="28" t="s">
        <v>67</v>
      </c>
      <c r="AB12" s="39"/>
      <c r="AC12" s="78">
        <f t="shared" ref="AC12:AG13" si="3">AC11+TIME(0,1,0)</f>
        <v>0.35138888888888886</v>
      </c>
      <c r="AD12" s="78">
        <f t="shared" si="3"/>
        <v>0.46944444444444444</v>
      </c>
      <c r="AE12" s="78">
        <f t="shared" si="3"/>
        <v>0.56666666666666665</v>
      </c>
      <c r="AF12" s="78">
        <f t="shared" si="3"/>
        <v>0.65</v>
      </c>
      <c r="AG12" s="78">
        <f t="shared" si="3"/>
        <v>0.75416666666666665</v>
      </c>
    </row>
    <row r="13" spans="1:33" ht="20.100000000000001" customHeight="1">
      <c r="A13" s="18" t="s">
        <v>13</v>
      </c>
      <c r="B13" s="47">
        <f t="shared" si="0"/>
        <v>0.28888888888888886</v>
      </c>
      <c r="C13" s="47">
        <f t="shared" si="0"/>
        <v>0.3125</v>
      </c>
      <c r="D13" s="47">
        <f t="shared" si="0"/>
        <v>0.34027777777777773</v>
      </c>
      <c r="E13" s="47">
        <f t="shared" si="0"/>
        <v>0.39583333333333331</v>
      </c>
      <c r="F13" s="47">
        <f t="shared" si="0"/>
        <v>0.52083333333333337</v>
      </c>
      <c r="G13" s="47">
        <f t="shared" si="0"/>
        <v>0.61111111111111105</v>
      </c>
      <c r="H13" s="47">
        <f t="shared" si="0"/>
        <v>0.65277777777777779</v>
      </c>
      <c r="I13" s="47">
        <f t="shared" si="0"/>
        <v>0.69444444444444442</v>
      </c>
      <c r="J13" s="47">
        <f t="shared" si="0"/>
        <v>0.73611111111111105</v>
      </c>
      <c r="K13" s="51"/>
      <c r="L13" s="47">
        <f t="shared" si="1"/>
        <v>0.3125</v>
      </c>
      <c r="M13" s="47">
        <f t="shared" si="1"/>
        <v>0.39583333333333331</v>
      </c>
      <c r="N13" s="47">
        <f t="shared" si="1"/>
        <v>0.52083333333333337</v>
      </c>
      <c r="O13" s="47">
        <f t="shared" si="1"/>
        <v>0.61111111111111116</v>
      </c>
      <c r="P13" s="47">
        <f t="shared" si="1"/>
        <v>0.69444444444444442</v>
      </c>
      <c r="Q13" s="13"/>
      <c r="R13" s="18" t="s">
        <v>11</v>
      </c>
      <c r="S13" s="78">
        <f t="shared" ref="S13:AA27" si="4">S12+TIME(0,1,0)</f>
        <v>0.3</v>
      </c>
      <c r="T13" s="78">
        <f t="shared" si="2"/>
        <v>0.3520833333333333</v>
      </c>
      <c r="U13" s="78">
        <f t="shared" si="2"/>
        <v>0.47013888888888888</v>
      </c>
      <c r="V13" s="78">
        <f t="shared" si="2"/>
        <v>0.56736111111111109</v>
      </c>
      <c r="W13" s="78">
        <f t="shared" si="2"/>
        <v>0.60902777777777783</v>
      </c>
      <c r="X13" s="78">
        <f t="shared" si="2"/>
        <v>0.65069444444444446</v>
      </c>
      <c r="Y13" s="78">
        <f t="shared" si="2"/>
        <v>0.69236111111111109</v>
      </c>
      <c r="Z13" s="28" t="s">
        <v>63</v>
      </c>
      <c r="AA13" s="28" t="s">
        <v>68</v>
      </c>
      <c r="AB13" s="39"/>
      <c r="AC13" s="78">
        <f t="shared" si="3"/>
        <v>0.3520833333333333</v>
      </c>
      <c r="AD13" s="78">
        <f t="shared" si="3"/>
        <v>0.47013888888888888</v>
      </c>
      <c r="AE13" s="78">
        <f t="shared" si="3"/>
        <v>0.56736111111111109</v>
      </c>
      <c r="AF13" s="78">
        <f t="shared" si="3"/>
        <v>0.65069444444444446</v>
      </c>
      <c r="AG13" s="78">
        <f t="shared" si="3"/>
        <v>0.75486111111111109</v>
      </c>
    </row>
    <row r="14" spans="1:33" ht="20.100000000000001" customHeight="1">
      <c r="A14" s="18" t="s">
        <v>15</v>
      </c>
      <c r="B14" s="47">
        <f t="shared" si="0"/>
        <v>0.2895833333333333</v>
      </c>
      <c r="C14" s="47">
        <f t="shared" si="0"/>
        <v>0.31319444444444444</v>
      </c>
      <c r="D14" s="47">
        <f t="shared" si="0"/>
        <v>0.34097222222222218</v>
      </c>
      <c r="E14" s="47">
        <f t="shared" si="0"/>
        <v>0.39652777777777776</v>
      </c>
      <c r="F14" s="47">
        <f t="shared" si="0"/>
        <v>0.52152777777777781</v>
      </c>
      <c r="G14" s="47">
        <f t="shared" si="0"/>
        <v>0.61180555555555549</v>
      </c>
      <c r="H14" s="47">
        <f t="shared" si="0"/>
        <v>0.65347222222222223</v>
      </c>
      <c r="I14" s="47">
        <f t="shared" si="0"/>
        <v>0.69513888888888886</v>
      </c>
      <c r="J14" s="47">
        <f t="shared" si="0"/>
        <v>0.73680555555555549</v>
      </c>
      <c r="K14" s="51"/>
      <c r="L14" s="47">
        <f t="shared" si="1"/>
        <v>0.31319444444444444</v>
      </c>
      <c r="M14" s="47">
        <f t="shared" si="1"/>
        <v>0.39652777777777776</v>
      </c>
      <c r="N14" s="47">
        <f t="shared" si="1"/>
        <v>0.52152777777777781</v>
      </c>
      <c r="O14" s="47">
        <f t="shared" si="1"/>
        <v>0.6118055555555556</v>
      </c>
      <c r="P14" s="47">
        <f t="shared" si="1"/>
        <v>0.69513888888888886</v>
      </c>
      <c r="Q14" s="13"/>
      <c r="R14" s="18" t="s">
        <v>60</v>
      </c>
      <c r="S14" s="78">
        <f t="shared" si="4"/>
        <v>0.30069444444444443</v>
      </c>
      <c r="T14" s="78">
        <f t="shared" si="4"/>
        <v>0.35277777777777775</v>
      </c>
      <c r="U14" s="78">
        <f t="shared" si="4"/>
        <v>0.47083333333333333</v>
      </c>
      <c r="V14" s="78">
        <f t="shared" si="4"/>
        <v>0.56805555555555554</v>
      </c>
      <c r="W14" s="78">
        <f t="shared" si="4"/>
        <v>0.60972222222222228</v>
      </c>
      <c r="X14" s="78">
        <f t="shared" si="4"/>
        <v>0.65138888888888891</v>
      </c>
      <c r="Y14" s="78">
        <f t="shared" si="4"/>
        <v>0.69305555555555554</v>
      </c>
      <c r="Z14" s="28" t="s">
        <v>64</v>
      </c>
      <c r="AA14" s="28" t="s">
        <v>69</v>
      </c>
      <c r="AB14" s="39"/>
      <c r="AC14" s="78">
        <f>AC13+TIME(0,1,0)</f>
        <v>0.35277777777777775</v>
      </c>
      <c r="AD14" s="78">
        <f>AD13+TIME(0,1,0)</f>
        <v>0.47083333333333333</v>
      </c>
      <c r="AE14" s="78">
        <f>AE13+TIME(0,1,0)</f>
        <v>0.56805555555555554</v>
      </c>
      <c r="AF14" s="78">
        <f>AF13+TIME(0,1,0)</f>
        <v>0.65138888888888891</v>
      </c>
      <c r="AG14" s="78">
        <f>AG13+TIME(0,1,0)</f>
        <v>0.75555555555555554</v>
      </c>
    </row>
    <row r="15" spans="1:33" ht="20.100000000000001" customHeight="1">
      <c r="A15" s="18" t="s">
        <v>17</v>
      </c>
      <c r="B15" s="47">
        <f t="shared" si="0"/>
        <v>0.29027777777777775</v>
      </c>
      <c r="C15" s="47">
        <f t="shared" si="0"/>
        <v>0.31388888888888888</v>
      </c>
      <c r="D15" s="47">
        <f t="shared" si="0"/>
        <v>0.34166666666666662</v>
      </c>
      <c r="E15" s="47">
        <f t="shared" si="0"/>
        <v>0.3972222222222222</v>
      </c>
      <c r="F15" s="47">
        <f t="shared" si="0"/>
        <v>0.52222222222222225</v>
      </c>
      <c r="G15" s="47">
        <f t="shared" si="0"/>
        <v>0.61249999999999993</v>
      </c>
      <c r="H15" s="47">
        <f t="shared" si="0"/>
        <v>0.65416666666666667</v>
      </c>
      <c r="I15" s="47">
        <f t="shared" si="0"/>
        <v>0.6958333333333333</v>
      </c>
      <c r="J15" s="47">
        <f t="shared" si="0"/>
        <v>0.73749999999999993</v>
      </c>
      <c r="K15" s="51"/>
      <c r="L15" s="47">
        <f t="shared" si="1"/>
        <v>0.31388888888888888</v>
      </c>
      <c r="M15" s="47">
        <f t="shared" si="1"/>
        <v>0.3972222222222222</v>
      </c>
      <c r="N15" s="47">
        <f t="shared" si="1"/>
        <v>0.52222222222222225</v>
      </c>
      <c r="O15" s="47">
        <f t="shared" si="1"/>
        <v>0.61250000000000004</v>
      </c>
      <c r="P15" s="47">
        <f t="shared" si="1"/>
        <v>0.6958333333333333</v>
      </c>
      <c r="Q15" s="13"/>
      <c r="R15" s="22" t="s">
        <v>61</v>
      </c>
      <c r="S15" s="79" t="s">
        <v>59</v>
      </c>
      <c r="T15" s="79" t="s">
        <v>59</v>
      </c>
      <c r="U15" s="79" t="s">
        <v>59</v>
      </c>
      <c r="V15" s="79" t="s">
        <v>59</v>
      </c>
      <c r="W15" s="79" t="s">
        <v>59</v>
      </c>
      <c r="X15" s="79" t="s">
        <v>59</v>
      </c>
      <c r="Y15" s="79" t="s">
        <v>59</v>
      </c>
      <c r="Z15" s="28" t="s">
        <v>65</v>
      </c>
      <c r="AA15" s="28" t="s">
        <v>70</v>
      </c>
      <c r="AB15" s="39"/>
      <c r="AC15" s="79" t="s">
        <v>59</v>
      </c>
      <c r="AD15" s="79" t="s">
        <v>59</v>
      </c>
      <c r="AE15" s="79" t="s">
        <v>59</v>
      </c>
      <c r="AF15" s="79" t="s">
        <v>59</v>
      </c>
      <c r="AG15" s="79" t="s">
        <v>59</v>
      </c>
    </row>
    <row r="16" spans="1:33" ht="20.100000000000001" customHeight="1">
      <c r="A16" s="18" t="s">
        <v>19</v>
      </c>
      <c r="B16" s="47">
        <f t="shared" si="0"/>
        <v>0.29097222222222219</v>
      </c>
      <c r="C16" s="47">
        <f t="shared" si="0"/>
        <v>0.31458333333333333</v>
      </c>
      <c r="D16" s="47">
        <f t="shared" si="0"/>
        <v>0.34236111111111106</v>
      </c>
      <c r="E16" s="47">
        <f t="shared" si="0"/>
        <v>0.39791666666666664</v>
      </c>
      <c r="F16" s="47">
        <f t="shared" si="0"/>
        <v>0.5229166666666667</v>
      </c>
      <c r="G16" s="47">
        <f t="shared" si="0"/>
        <v>0.61319444444444438</v>
      </c>
      <c r="H16" s="47">
        <f t="shared" si="0"/>
        <v>0.65486111111111112</v>
      </c>
      <c r="I16" s="47">
        <f t="shared" si="0"/>
        <v>0.69652777777777775</v>
      </c>
      <c r="J16" s="47">
        <f t="shared" si="0"/>
        <v>0.73819444444444438</v>
      </c>
      <c r="K16" s="51"/>
      <c r="L16" s="47">
        <f t="shared" si="1"/>
        <v>0.31458333333333333</v>
      </c>
      <c r="M16" s="47">
        <f t="shared" si="1"/>
        <v>0.39791666666666664</v>
      </c>
      <c r="N16" s="47">
        <f t="shared" si="1"/>
        <v>0.5229166666666667</v>
      </c>
      <c r="O16" s="47">
        <f t="shared" si="1"/>
        <v>0.61319444444444449</v>
      </c>
      <c r="P16" s="47">
        <f t="shared" si="1"/>
        <v>0.69652777777777775</v>
      </c>
      <c r="Q16" s="13"/>
      <c r="R16" s="18" t="s">
        <v>14</v>
      </c>
      <c r="S16" s="78">
        <f t="shared" ref="S16:Y16" si="5">S14+TIME(0,2,0)</f>
        <v>0.30208333333333331</v>
      </c>
      <c r="T16" s="78">
        <f t="shared" si="5"/>
        <v>0.35416666666666663</v>
      </c>
      <c r="U16" s="78">
        <f t="shared" si="5"/>
        <v>0.47222222222222221</v>
      </c>
      <c r="V16" s="78">
        <f t="shared" si="5"/>
        <v>0.56944444444444442</v>
      </c>
      <c r="W16" s="78">
        <f t="shared" si="5"/>
        <v>0.61111111111111116</v>
      </c>
      <c r="X16" s="78">
        <f t="shared" si="5"/>
        <v>0.65277777777777779</v>
      </c>
      <c r="Y16" s="78">
        <f t="shared" si="5"/>
        <v>0.69444444444444442</v>
      </c>
      <c r="Z16" s="79" t="s">
        <v>59</v>
      </c>
      <c r="AA16" s="79" t="s">
        <v>59</v>
      </c>
      <c r="AB16" s="39"/>
      <c r="AC16" s="78">
        <f>AC14+TIME(0,2,0)</f>
        <v>0.35416666666666663</v>
      </c>
      <c r="AD16" s="78">
        <f>AD14+TIME(0,2,0)</f>
        <v>0.47222222222222221</v>
      </c>
      <c r="AE16" s="78">
        <f>AE14+TIME(0,2,0)</f>
        <v>0.56944444444444442</v>
      </c>
      <c r="AF16" s="78">
        <f>AF14+TIME(0,2,0)</f>
        <v>0.65277777777777779</v>
      </c>
      <c r="AG16" s="78">
        <f>AG14+TIME(0,2,0)</f>
        <v>0.75694444444444442</v>
      </c>
    </row>
    <row r="17" spans="1:39" ht="20.100000000000001" customHeight="1">
      <c r="A17" s="18" t="s">
        <v>21</v>
      </c>
      <c r="B17" s="47">
        <f t="shared" si="0"/>
        <v>0.29166666666666663</v>
      </c>
      <c r="C17" s="47">
        <f t="shared" si="0"/>
        <v>0.31527777777777777</v>
      </c>
      <c r="D17" s="47">
        <f t="shared" si="0"/>
        <v>0.3430555555555555</v>
      </c>
      <c r="E17" s="47">
        <f t="shared" si="0"/>
        <v>0.39861111111111108</v>
      </c>
      <c r="F17" s="47">
        <f t="shared" si="0"/>
        <v>0.52361111111111114</v>
      </c>
      <c r="G17" s="47">
        <f t="shared" si="0"/>
        <v>0.61388888888888882</v>
      </c>
      <c r="H17" s="47">
        <f t="shared" si="0"/>
        <v>0.65555555555555556</v>
      </c>
      <c r="I17" s="47">
        <f t="shared" si="0"/>
        <v>0.69722222222222219</v>
      </c>
      <c r="J17" s="47">
        <f t="shared" si="0"/>
        <v>0.73888888888888882</v>
      </c>
      <c r="K17" s="51"/>
      <c r="L17" s="47">
        <f t="shared" si="1"/>
        <v>0.31527777777777777</v>
      </c>
      <c r="M17" s="47">
        <f t="shared" si="1"/>
        <v>0.39861111111111108</v>
      </c>
      <c r="N17" s="47">
        <f t="shared" si="1"/>
        <v>0.52361111111111114</v>
      </c>
      <c r="O17" s="47">
        <f t="shared" si="1"/>
        <v>0.61388888888888893</v>
      </c>
      <c r="P17" s="47">
        <f t="shared" si="1"/>
        <v>0.69722222222222219</v>
      </c>
      <c r="Q17" s="13"/>
      <c r="R17" s="18" t="s">
        <v>16</v>
      </c>
      <c r="S17" s="78">
        <f>S16+TIME(0,4,0)</f>
        <v>0.30486111111111108</v>
      </c>
      <c r="T17" s="78">
        <f t="shared" ref="T17:Y17" si="6">T16+TIME(0,4,0)</f>
        <v>0.3569444444444444</v>
      </c>
      <c r="U17" s="78">
        <f t="shared" si="6"/>
        <v>0.47499999999999998</v>
      </c>
      <c r="V17" s="78">
        <f t="shared" si="6"/>
        <v>0.57222222222222219</v>
      </c>
      <c r="W17" s="78">
        <f t="shared" si="6"/>
        <v>0.61388888888888893</v>
      </c>
      <c r="X17" s="78">
        <f t="shared" si="6"/>
        <v>0.65555555555555556</v>
      </c>
      <c r="Y17" s="78">
        <f t="shared" si="6"/>
        <v>0.69722222222222219</v>
      </c>
      <c r="Z17" s="28" t="s">
        <v>66</v>
      </c>
      <c r="AA17" s="28" t="s">
        <v>71</v>
      </c>
      <c r="AB17" s="39"/>
      <c r="AC17" s="78">
        <f t="shared" ref="AC17:AG17" si="7">AC16+TIME(0,4,0)</f>
        <v>0.3569444444444444</v>
      </c>
      <c r="AD17" s="78">
        <f t="shared" si="7"/>
        <v>0.47499999999999998</v>
      </c>
      <c r="AE17" s="78">
        <f t="shared" si="7"/>
        <v>0.57222222222222219</v>
      </c>
      <c r="AF17" s="78">
        <f t="shared" si="7"/>
        <v>0.65555555555555556</v>
      </c>
      <c r="AG17" s="78">
        <f t="shared" si="7"/>
        <v>0.75972222222222219</v>
      </c>
    </row>
    <row r="18" spans="1:39" ht="20.100000000000001" customHeight="1">
      <c r="A18" s="18" t="s">
        <v>23</v>
      </c>
      <c r="B18" s="47">
        <f>B17+TIME(0,0,0)</f>
        <v>0.29166666666666663</v>
      </c>
      <c r="C18" s="47">
        <f>C17+TIME(0,0,0)</f>
        <v>0.31527777777777777</v>
      </c>
      <c r="D18" s="47">
        <f>D17+TIME(0,0,0)</f>
        <v>0.3430555555555555</v>
      </c>
      <c r="E18" s="47">
        <f t="shared" ref="E18:J18" si="8">E17+TIME(0,0,0)</f>
        <v>0.39861111111111108</v>
      </c>
      <c r="F18" s="47">
        <f t="shared" si="8"/>
        <v>0.52361111111111114</v>
      </c>
      <c r="G18" s="47">
        <f t="shared" si="8"/>
        <v>0.61388888888888882</v>
      </c>
      <c r="H18" s="47">
        <f t="shared" si="8"/>
        <v>0.65555555555555556</v>
      </c>
      <c r="I18" s="47">
        <f t="shared" si="8"/>
        <v>0.69722222222222219</v>
      </c>
      <c r="J18" s="47">
        <f t="shared" si="8"/>
        <v>0.73888888888888882</v>
      </c>
      <c r="K18" s="51"/>
      <c r="L18" s="47">
        <f t="shared" ref="L18:P18" si="9">L17+TIME(0,0,0)</f>
        <v>0.31527777777777777</v>
      </c>
      <c r="M18" s="47">
        <f t="shared" si="9"/>
        <v>0.39861111111111108</v>
      </c>
      <c r="N18" s="47">
        <f t="shared" si="9"/>
        <v>0.52361111111111114</v>
      </c>
      <c r="O18" s="47">
        <f t="shared" si="9"/>
        <v>0.61388888888888893</v>
      </c>
      <c r="P18" s="47">
        <f t="shared" si="9"/>
        <v>0.69722222222222219</v>
      </c>
      <c r="Q18" s="13"/>
      <c r="R18" s="18" t="s">
        <v>18</v>
      </c>
      <c r="S18" s="78">
        <f t="shared" si="4"/>
        <v>0.30555555555555552</v>
      </c>
      <c r="T18" s="78">
        <f t="shared" si="4"/>
        <v>0.35763888888888884</v>
      </c>
      <c r="U18" s="78">
        <f t="shared" si="4"/>
        <v>0.47569444444444442</v>
      </c>
      <c r="V18" s="78">
        <f t="shared" si="4"/>
        <v>0.57291666666666663</v>
      </c>
      <c r="W18" s="78">
        <f t="shared" si="4"/>
        <v>0.61458333333333337</v>
      </c>
      <c r="X18" s="78">
        <f t="shared" si="4"/>
        <v>0.65625</v>
      </c>
      <c r="Y18" s="78">
        <f t="shared" si="4"/>
        <v>0.69791666666666663</v>
      </c>
      <c r="Z18" s="79" t="s">
        <v>59</v>
      </c>
      <c r="AA18" s="79" t="s">
        <v>59</v>
      </c>
      <c r="AB18" s="39"/>
      <c r="AC18" s="78">
        <f t="shared" ref="AC18:AG20" si="10">AC17+TIME(0,1,0)</f>
        <v>0.35763888888888884</v>
      </c>
      <c r="AD18" s="78">
        <f t="shared" si="10"/>
        <v>0.47569444444444442</v>
      </c>
      <c r="AE18" s="78">
        <f t="shared" si="10"/>
        <v>0.57291666666666663</v>
      </c>
      <c r="AF18" s="78">
        <f t="shared" si="10"/>
        <v>0.65625</v>
      </c>
      <c r="AG18" s="78">
        <f t="shared" si="10"/>
        <v>0.76041666666666663</v>
      </c>
    </row>
    <row r="19" spans="1:39" ht="20.100000000000001" customHeight="1">
      <c r="A19" s="18" t="s">
        <v>25</v>
      </c>
      <c r="B19" s="47">
        <f t="shared" si="0"/>
        <v>0.29236111111111107</v>
      </c>
      <c r="C19" s="47">
        <f t="shared" si="0"/>
        <v>0.31597222222222221</v>
      </c>
      <c r="D19" s="47">
        <f t="shared" si="0"/>
        <v>0.34374999999999994</v>
      </c>
      <c r="E19" s="47">
        <f t="shared" si="0"/>
        <v>0.39930555555555552</v>
      </c>
      <c r="F19" s="47">
        <f t="shared" si="0"/>
        <v>0.52430555555555558</v>
      </c>
      <c r="G19" s="47">
        <f t="shared" si="0"/>
        <v>0.61458333333333326</v>
      </c>
      <c r="H19" s="47">
        <f t="shared" si="0"/>
        <v>0.65625</v>
      </c>
      <c r="I19" s="47">
        <f t="shared" si="0"/>
        <v>0.69791666666666663</v>
      </c>
      <c r="J19" s="47">
        <f t="shared" si="0"/>
        <v>0.73958333333333326</v>
      </c>
      <c r="K19" s="51"/>
      <c r="L19" s="47">
        <f t="shared" ref="L19:P19" si="11">L18+TIME(0,1,0)</f>
        <v>0.31597222222222221</v>
      </c>
      <c r="M19" s="47">
        <f t="shared" si="11"/>
        <v>0.39930555555555552</v>
      </c>
      <c r="N19" s="47">
        <f t="shared" si="11"/>
        <v>0.52430555555555558</v>
      </c>
      <c r="O19" s="47">
        <f t="shared" si="11"/>
        <v>0.61458333333333337</v>
      </c>
      <c r="P19" s="47">
        <f t="shared" si="11"/>
        <v>0.69791666666666663</v>
      </c>
      <c r="Q19" s="13"/>
      <c r="R19" s="18" t="s">
        <v>20</v>
      </c>
      <c r="S19" s="78">
        <f t="shared" si="4"/>
        <v>0.30624999999999997</v>
      </c>
      <c r="T19" s="78">
        <f t="shared" si="4"/>
        <v>0.35833333333333328</v>
      </c>
      <c r="U19" s="78">
        <f t="shared" si="4"/>
        <v>0.47638888888888886</v>
      </c>
      <c r="V19" s="78">
        <f t="shared" si="4"/>
        <v>0.57361111111111107</v>
      </c>
      <c r="W19" s="78">
        <f t="shared" si="4"/>
        <v>0.61527777777777781</v>
      </c>
      <c r="X19" s="78">
        <f t="shared" si="4"/>
        <v>0.65694444444444444</v>
      </c>
      <c r="Y19" s="78">
        <f t="shared" si="4"/>
        <v>0.69861111111111107</v>
      </c>
      <c r="Z19" s="79" t="s">
        <v>59</v>
      </c>
      <c r="AA19" s="79" t="s">
        <v>59</v>
      </c>
      <c r="AB19" s="39"/>
      <c r="AC19" s="78">
        <f t="shared" si="10"/>
        <v>0.35833333333333328</v>
      </c>
      <c r="AD19" s="78">
        <f t="shared" si="10"/>
        <v>0.47638888888888886</v>
      </c>
      <c r="AE19" s="78">
        <f t="shared" si="10"/>
        <v>0.57361111111111107</v>
      </c>
      <c r="AF19" s="78">
        <f t="shared" si="10"/>
        <v>0.65694444444444444</v>
      </c>
      <c r="AG19" s="78">
        <f t="shared" si="10"/>
        <v>0.76111111111111107</v>
      </c>
    </row>
    <row r="20" spans="1:39" ht="20.100000000000001" customHeight="1">
      <c r="A20" s="18" t="s">
        <v>27</v>
      </c>
      <c r="B20" s="47">
        <f>B19+TIME(0,0,0)</f>
        <v>0.29236111111111107</v>
      </c>
      <c r="C20" s="47">
        <f>C19+TIME(0,0,0)</f>
        <v>0.31597222222222221</v>
      </c>
      <c r="D20" s="47">
        <f>D19+TIME(0,0,0)</f>
        <v>0.34374999999999994</v>
      </c>
      <c r="E20" s="47">
        <f t="shared" ref="E20:J20" si="12">E19+TIME(0,0,0)</f>
        <v>0.39930555555555552</v>
      </c>
      <c r="F20" s="47">
        <f t="shared" si="12"/>
        <v>0.52430555555555558</v>
      </c>
      <c r="G20" s="47">
        <f t="shared" si="12"/>
        <v>0.61458333333333326</v>
      </c>
      <c r="H20" s="47">
        <f t="shared" si="12"/>
        <v>0.65625</v>
      </c>
      <c r="I20" s="47">
        <f t="shared" si="12"/>
        <v>0.69791666666666663</v>
      </c>
      <c r="J20" s="47">
        <f t="shared" si="12"/>
        <v>0.73958333333333326</v>
      </c>
      <c r="K20" s="51"/>
      <c r="L20" s="47">
        <f t="shared" ref="L20:P20" si="13">L19+TIME(0,0,0)</f>
        <v>0.31597222222222221</v>
      </c>
      <c r="M20" s="47">
        <f t="shared" si="13"/>
        <v>0.39930555555555552</v>
      </c>
      <c r="N20" s="47">
        <f t="shared" si="13"/>
        <v>0.52430555555555558</v>
      </c>
      <c r="O20" s="47">
        <f t="shared" si="13"/>
        <v>0.61458333333333337</v>
      </c>
      <c r="P20" s="47">
        <f t="shared" si="13"/>
        <v>0.69791666666666663</v>
      </c>
      <c r="Q20" s="13"/>
      <c r="R20" s="18" t="s">
        <v>22</v>
      </c>
      <c r="S20" s="78">
        <f t="shared" si="4"/>
        <v>0.30694444444444441</v>
      </c>
      <c r="T20" s="78">
        <f t="shared" si="4"/>
        <v>0.35902777777777772</v>
      </c>
      <c r="U20" s="78">
        <f t="shared" si="4"/>
        <v>0.4770833333333333</v>
      </c>
      <c r="V20" s="78">
        <f t="shared" si="4"/>
        <v>0.57430555555555551</v>
      </c>
      <c r="W20" s="78">
        <f t="shared" si="4"/>
        <v>0.61597222222222225</v>
      </c>
      <c r="X20" s="78">
        <f t="shared" si="4"/>
        <v>0.65763888888888888</v>
      </c>
      <c r="Y20" s="78">
        <f t="shared" si="4"/>
        <v>0.69930555555555551</v>
      </c>
      <c r="Z20" s="79" t="s">
        <v>59</v>
      </c>
      <c r="AA20" s="79" t="s">
        <v>59</v>
      </c>
      <c r="AB20" s="39"/>
      <c r="AC20" s="78">
        <f t="shared" si="10"/>
        <v>0.35902777777777772</v>
      </c>
      <c r="AD20" s="78">
        <f t="shared" si="10"/>
        <v>0.4770833333333333</v>
      </c>
      <c r="AE20" s="78">
        <f t="shared" si="10"/>
        <v>0.57430555555555551</v>
      </c>
      <c r="AF20" s="78">
        <f t="shared" si="10"/>
        <v>0.65763888888888888</v>
      </c>
      <c r="AG20" s="78">
        <f t="shared" si="10"/>
        <v>0.76180555555555551</v>
      </c>
    </row>
    <row r="21" spans="1:39" ht="20.100000000000001" customHeight="1">
      <c r="A21" s="19" t="s">
        <v>28</v>
      </c>
      <c r="B21" s="52">
        <f t="shared" si="0"/>
        <v>0.29305555555555551</v>
      </c>
      <c r="C21" s="52">
        <f t="shared" si="0"/>
        <v>0.31666666666666665</v>
      </c>
      <c r="D21" s="52">
        <f t="shared" si="0"/>
        <v>0.34444444444444439</v>
      </c>
      <c r="E21" s="52">
        <f t="shared" si="0"/>
        <v>0.39999999999999997</v>
      </c>
      <c r="F21" s="52">
        <f t="shared" si="0"/>
        <v>0.52500000000000002</v>
      </c>
      <c r="G21" s="52">
        <f t="shared" si="0"/>
        <v>0.6152777777777777</v>
      </c>
      <c r="H21" s="52">
        <f t="shared" si="0"/>
        <v>0.65694444444444444</v>
      </c>
      <c r="I21" s="52">
        <f t="shared" si="0"/>
        <v>0.69861111111111107</v>
      </c>
      <c r="J21" s="52">
        <f t="shared" si="0"/>
        <v>0.7402777777777777</v>
      </c>
      <c r="K21" s="51"/>
      <c r="L21" s="52">
        <f t="shared" ref="L21:P23" si="14">L20+TIME(0,1,0)</f>
        <v>0.31666666666666665</v>
      </c>
      <c r="M21" s="52">
        <f t="shared" si="14"/>
        <v>0.39999999999999997</v>
      </c>
      <c r="N21" s="52">
        <f t="shared" si="14"/>
        <v>0.52500000000000002</v>
      </c>
      <c r="O21" s="52">
        <f t="shared" si="14"/>
        <v>0.61527777777777781</v>
      </c>
      <c r="P21" s="52">
        <f t="shared" si="14"/>
        <v>0.69861111111111107</v>
      </c>
      <c r="Q21" s="13"/>
      <c r="R21" s="18" t="s">
        <v>24</v>
      </c>
      <c r="S21" s="78">
        <f>S20+TIME(0,2,0)</f>
        <v>0.30833333333333329</v>
      </c>
      <c r="T21" s="78">
        <f t="shared" ref="T21:Y21" si="15">T20+TIME(0,2,0)</f>
        <v>0.36041666666666661</v>
      </c>
      <c r="U21" s="78">
        <f t="shared" si="15"/>
        <v>0.47847222222222219</v>
      </c>
      <c r="V21" s="78">
        <f t="shared" si="15"/>
        <v>0.5756944444444444</v>
      </c>
      <c r="W21" s="78">
        <f t="shared" si="15"/>
        <v>0.61736111111111114</v>
      </c>
      <c r="X21" s="78">
        <f t="shared" si="15"/>
        <v>0.65902777777777777</v>
      </c>
      <c r="Y21" s="78">
        <f t="shared" si="15"/>
        <v>0.7006944444444444</v>
      </c>
      <c r="Z21" s="79" t="s">
        <v>59</v>
      </c>
      <c r="AA21" s="79" t="s">
        <v>59</v>
      </c>
      <c r="AB21" s="39"/>
      <c r="AC21" s="78">
        <f t="shared" ref="AC21:AG21" si="16">AC20+TIME(0,2,0)</f>
        <v>0.36041666666666661</v>
      </c>
      <c r="AD21" s="78">
        <f t="shared" si="16"/>
        <v>0.47847222222222219</v>
      </c>
      <c r="AE21" s="78">
        <f t="shared" si="16"/>
        <v>0.5756944444444444</v>
      </c>
      <c r="AF21" s="78">
        <f t="shared" si="16"/>
        <v>0.65902777777777777</v>
      </c>
      <c r="AG21" s="78">
        <f t="shared" si="16"/>
        <v>0.7631944444444444</v>
      </c>
    </row>
    <row r="22" spans="1:39" ht="20.100000000000001" customHeight="1">
      <c r="A22" s="18" t="s">
        <v>30</v>
      </c>
      <c r="B22" s="47">
        <f t="shared" si="0"/>
        <v>0.29374999999999996</v>
      </c>
      <c r="C22" s="47">
        <f t="shared" si="0"/>
        <v>0.31736111111111109</v>
      </c>
      <c r="D22" s="47">
        <f t="shared" si="0"/>
        <v>0.34513888888888883</v>
      </c>
      <c r="E22" s="47">
        <f t="shared" si="0"/>
        <v>0.40069444444444441</v>
      </c>
      <c r="F22" s="47">
        <f t="shared" si="0"/>
        <v>0.52569444444444446</v>
      </c>
      <c r="G22" s="47">
        <f t="shared" si="0"/>
        <v>0.61597222222222214</v>
      </c>
      <c r="H22" s="47">
        <f t="shared" si="0"/>
        <v>0.65763888888888888</v>
      </c>
      <c r="I22" s="47">
        <f t="shared" si="0"/>
        <v>0.69930555555555551</v>
      </c>
      <c r="J22" s="47">
        <f t="shared" si="0"/>
        <v>0.74097222222222214</v>
      </c>
      <c r="K22" s="51"/>
      <c r="L22" s="47">
        <f t="shared" si="14"/>
        <v>0.31736111111111109</v>
      </c>
      <c r="M22" s="47">
        <f t="shared" si="14"/>
        <v>0.40069444444444441</v>
      </c>
      <c r="N22" s="47">
        <f t="shared" si="14"/>
        <v>0.52569444444444446</v>
      </c>
      <c r="O22" s="47">
        <f t="shared" si="14"/>
        <v>0.61597222222222225</v>
      </c>
      <c r="P22" s="47">
        <f t="shared" si="14"/>
        <v>0.69930555555555551</v>
      </c>
      <c r="Q22" s="13"/>
      <c r="R22" s="18" t="s">
        <v>26</v>
      </c>
      <c r="S22" s="78">
        <f t="shared" si="4"/>
        <v>0.30902777777777773</v>
      </c>
      <c r="T22" s="78">
        <f t="shared" si="4"/>
        <v>0.36111111111111105</v>
      </c>
      <c r="U22" s="78">
        <f t="shared" si="4"/>
        <v>0.47916666666666663</v>
      </c>
      <c r="V22" s="78">
        <f t="shared" si="4"/>
        <v>0.57638888888888884</v>
      </c>
      <c r="W22" s="78">
        <f t="shared" si="4"/>
        <v>0.61805555555555558</v>
      </c>
      <c r="X22" s="78">
        <f t="shared" si="4"/>
        <v>0.65972222222222221</v>
      </c>
      <c r="Y22" s="78">
        <f t="shared" si="4"/>
        <v>0.70138888888888884</v>
      </c>
      <c r="Z22" s="79" t="s">
        <v>59</v>
      </c>
      <c r="AA22" s="79" t="s">
        <v>59</v>
      </c>
      <c r="AB22" s="39"/>
      <c r="AC22" s="78">
        <f t="shared" ref="AC22:AG22" si="17">AC21+TIME(0,1,0)</f>
        <v>0.36111111111111105</v>
      </c>
      <c r="AD22" s="78">
        <f t="shared" si="17"/>
        <v>0.47916666666666663</v>
      </c>
      <c r="AE22" s="78">
        <f t="shared" si="17"/>
        <v>0.57638888888888884</v>
      </c>
      <c r="AF22" s="78">
        <f t="shared" si="17"/>
        <v>0.65972222222222221</v>
      </c>
      <c r="AG22" s="78">
        <f t="shared" si="17"/>
        <v>0.76388888888888884</v>
      </c>
    </row>
    <row r="23" spans="1:39" ht="20.100000000000001" customHeight="1">
      <c r="A23" s="18" t="s">
        <v>32</v>
      </c>
      <c r="B23" s="47">
        <f t="shared" si="0"/>
        <v>0.2944444444444444</v>
      </c>
      <c r="C23" s="47">
        <f t="shared" si="0"/>
        <v>0.31805555555555554</v>
      </c>
      <c r="D23" s="47">
        <f t="shared" si="0"/>
        <v>0.34583333333333327</v>
      </c>
      <c r="E23" s="47">
        <f t="shared" si="0"/>
        <v>0.40138888888888885</v>
      </c>
      <c r="F23" s="47">
        <f t="shared" si="0"/>
        <v>0.52638888888888891</v>
      </c>
      <c r="G23" s="47">
        <f t="shared" si="0"/>
        <v>0.61666666666666659</v>
      </c>
      <c r="H23" s="47">
        <f t="shared" si="0"/>
        <v>0.65833333333333333</v>
      </c>
      <c r="I23" s="47">
        <f t="shared" si="0"/>
        <v>0.7</v>
      </c>
      <c r="J23" s="47">
        <f t="shared" si="0"/>
        <v>0.74166666666666659</v>
      </c>
      <c r="K23" s="51"/>
      <c r="L23" s="47">
        <f t="shared" si="14"/>
        <v>0.31805555555555554</v>
      </c>
      <c r="M23" s="47">
        <f t="shared" si="14"/>
        <v>0.40138888888888885</v>
      </c>
      <c r="N23" s="47">
        <f t="shared" si="14"/>
        <v>0.52638888888888891</v>
      </c>
      <c r="O23" s="47">
        <f t="shared" si="14"/>
        <v>0.6166666666666667</v>
      </c>
      <c r="P23" s="47">
        <f t="shared" si="14"/>
        <v>0.7</v>
      </c>
      <c r="Q23" s="13"/>
      <c r="R23" s="26" t="s">
        <v>7</v>
      </c>
      <c r="S23" s="82">
        <f>S22+TIME(0,2,0)</f>
        <v>0.31041666666666662</v>
      </c>
      <c r="T23" s="82">
        <f t="shared" ref="T23:Y23" si="18">T22+TIME(0,2,0)</f>
        <v>0.36249999999999993</v>
      </c>
      <c r="U23" s="82">
        <f t="shared" si="18"/>
        <v>0.48055555555555551</v>
      </c>
      <c r="V23" s="82">
        <f t="shared" si="18"/>
        <v>0.57777777777777772</v>
      </c>
      <c r="W23" s="82">
        <f t="shared" si="18"/>
        <v>0.61944444444444446</v>
      </c>
      <c r="X23" s="82">
        <f t="shared" si="18"/>
        <v>0.66111111111111109</v>
      </c>
      <c r="Y23" s="82">
        <f t="shared" si="18"/>
        <v>0.70277777777777772</v>
      </c>
      <c r="Z23" s="80">
        <v>0.75138888888888899</v>
      </c>
      <c r="AA23" s="80">
        <v>0.79305555555555562</v>
      </c>
      <c r="AB23" s="34"/>
      <c r="AC23" s="82">
        <f t="shared" ref="AC23:AG23" si="19">AC22+TIME(0,2,0)</f>
        <v>0.36249999999999993</v>
      </c>
      <c r="AD23" s="82">
        <f t="shared" si="19"/>
        <v>0.48055555555555551</v>
      </c>
      <c r="AE23" s="82">
        <f t="shared" si="19"/>
        <v>0.57777777777777772</v>
      </c>
      <c r="AF23" s="82">
        <f t="shared" si="19"/>
        <v>0.66111111111111109</v>
      </c>
      <c r="AG23" s="82">
        <f t="shared" si="19"/>
        <v>0.76527777777777772</v>
      </c>
      <c r="AI23" s="66" t="s">
        <v>82</v>
      </c>
      <c r="AJ23" s="68">
        <v>0.3125</v>
      </c>
      <c r="AK23" s="68">
        <v>0.56805555555555554</v>
      </c>
      <c r="AL23" s="68">
        <v>0.64652777777777781</v>
      </c>
      <c r="AM23" s="68">
        <v>0.75208333333333333</v>
      </c>
    </row>
    <row r="24" spans="1:39" ht="20.100000000000001" customHeight="1">
      <c r="A24" s="18" t="s">
        <v>34</v>
      </c>
      <c r="B24" s="47">
        <f>B23+TIME(0,0,0)</f>
        <v>0.2944444444444444</v>
      </c>
      <c r="C24" s="47">
        <f>C23+TIME(0,0,0)</f>
        <v>0.31805555555555554</v>
      </c>
      <c r="D24" s="47">
        <f>D23+TIME(0,0,0)</f>
        <v>0.34583333333333327</v>
      </c>
      <c r="E24" s="47">
        <f t="shared" ref="E24:J24" si="20">E23+TIME(0,0,0)</f>
        <v>0.40138888888888885</v>
      </c>
      <c r="F24" s="47">
        <f t="shared" si="20"/>
        <v>0.52638888888888891</v>
      </c>
      <c r="G24" s="47">
        <f t="shared" si="20"/>
        <v>0.61666666666666659</v>
      </c>
      <c r="H24" s="47">
        <f t="shared" si="20"/>
        <v>0.65833333333333333</v>
      </c>
      <c r="I24" s="47">
        <f t="shared" si="20"/>
        <v>0.7</v>
      </c>
      <c r="J24" s="47">
        <f t="shared" si="20"/>
        <v>0.74166666666666659</v>
      </c>
      <c r="K24" s="51"/>
      <c r="L24" s="47">
        <f t="shared" ref="L24:P24" si="21">L23+TIME(0,0,0)</f>
        <v>0.31805555555555554</v>
      </c>
      <c r="M24" s="47">
        <f t="shared" si="21"/>
        <v>0.40138888888888885</v>
      </c>
      <c r="N24" s="47">
        <f t="shared" si="21"/>
        <v>0.52638888888888891</v>
      </c>
      <c r="O24" s="47">
        <f t="shared" si="21"/>
        <v>0.6166666666666667</v>
      </c>
      <c r="P24" s="47">
        <f t="shared" si="21"/>
        <v>0.7</v>
      </c>
      <c r="Q24" s="13"/>
      <c r="R24" s="20" t="s">
        <v>29</v>
      </c>
      <c r="S24" s="78">
        <f t="shared" si="4"/>
        <v>0.31111111111111106</v>
      </c>
      <c r="T24" s="78">
        <f t="shared" si="4"/>
        <v>0.36319444444444438</v>
      </c>
      <c r="U24" s="78">
        <f t="shared" si="4"/>
        <v>0.48124999999999996</v>
      </c>
      <c r="V24" s="78">
        <f t="shared" si="4"/>
        <v>0.57847222222222217</v>
      </c>
      <c r="W24" s="78">
        <f t="shared" si="4"/>
        <v>0.62013888888888891</v>
      </c>
      <c r="X24" s="78">
        <f t="shared" si="4"/>
        <v>0.66180555555555554</v>
      </c>
      <c r="Y24" s="78">
        <f t="shared" si="4"/>
        <v>0.70347222222222217</v>
      </c>
      <c r="Z24" s="78">
        <f t="shared" si="4"/>
        <v>0.75208333333333344</v>
      </c>
      <c r="AA24" s="78">
        <f t="shared" si="4"/>
        <v>0.79375000000000007</v>
      </c>
      <c r="AB24" s="55"/>
      <c r="AC24" s="78">
        <f t="shared" ref="AC24:AG27" si="22">AC23+TIME(0,1,0)</f>
        <v>0.36319444444444438</v>
      </c>
      <c r="AD24" s="78">
        <f t="shared" si="22"/>
        <v>0.48124999999999996</v>
      </c>
      <c r="AE24" s="78">
        <f t="shared" si="22"/>
        <v>0.57847222222222217</v>
      </c>
      <c r="AF24" s="78">
        <f t="shared" si="22"/>
        <v>0.66180555555555554</v>
      </c>
      <c r="AG24" s="78">
        <f t="shared" si="22"/>
        <v>0.76597222222222217</v>
      </c>
      <c r="AI24" s="86"/>
      <c r="AJ24" s="154"/>
      <c r="AK24" s="87"/>
      <c r="AL24" s="87"/>
      <c r="AM24" s="87"/>
    </row>
    <row r="25" spans="1:39" ht="20.100000000000001" customHeight="1">
      <c r="A25" s="18" t="s">
        <v>36</v>
      </c>
      <c r="B25" s="47">
        <f t="shared" ref="B25:J40" si="23">B24+TIME(0,1,0)</f>
        <v>0.29513888888888884</v>
      </c>
      <c r="C25" s="47">
        <f t="shared" si="23"/>
        <v>0.31874999999999998</v>
      </c>
      <c r="D25" s="47">
        <f t="shared" si="23"/>
        <v>0.34652777777777771</v>
      </c>
      <c r="E25" s="47">
        <f t="shared" si="23"/>
        <v>0.40208333333333329</v>
      </c>
      <c r="F25" s="47">
        <f t="shared" si="23"/>
        <v>0.52708333333333335</v>
      </c>
      <c r="G25" s="47">
        <f t="shared" si="23"/>
        <v>0.61736111111111103</v>
      </c>
      <c r="H25" s="47">
        <f t="shared" si="23"/>
        <v>0.65902777777777777</v>
      </c>
      <c r="I25" s="47">
        <f t="shared" si="23"/>
        <v>0.7006944444444444</v>
      </c>
      <c r="J25" s="47">
        <f t="shared" si="23"/>
        <v>0.74236111111111103</v>
      </c>
      <c r="K25" s="51"/>
      <c r="L25" s="47">
        <f t="shared" ref="L25:P32" si="24">L24+TIME(0,1,0)</f>
        <v>0.31874999999999998</v>
      </c>
      <c r="M25" s="47">
        <f t="shared" si="24"/>
        <v>0.40208333333333329</v>
      </c>
      <c r="N25" s="47">
        <f t="shared" si="24"/>
        <v>0.52708333333333335</v>
      </c>
      <c r="O25" s="47">
        <f t="shared" si="24"/>
        <v>0.61736111111111114</v>
      </c>
      <c r="P25" s="47">
        <f t="shared" si="24"/>
        <v>0.7006944444444444</v>
      </c>
      <c r="Q25" s="13"/>
      <c r="R25" s="18" t="s">
        <v>31</v>
      </c>
      <c r="S25" s="78">
        <f t="shared" si="4"/>
        <v>0.3118055555555555</v>
      </c>
      <c r="T25" s="78">
        <f t="shared" si="4"/>
        <v>0.36388888888888882</v>
      </c>
      <c r="U25" s="78">
        <f t="shared" si="4"/>
        <v>0.4819444444444444</v>
      </c>
      <c r="V25" s="78">
        <f t="shared" si="4"/>
        <v>0.57916666666666661</v>
      </c>
      <c r="W25" s="78">
        <f t="shared" si="4"/>
        <v>0.62083333333333335</v>
      </c>
      <c r="X25" s="78">
        <f t="shared" si="4"/>
        <v>0.66249999999999998</v>
      </c>
      <c r="Y25" s="78">
        <f t="shared" si="4"/>
        <v>0.70416666666666661</v>
      </c>
      <c r="Z25" s="78">
        <f t="shared" si="4"/>
        <v>0.75277777777777788</v>
      </c>
      <c r="AA25" s="78">
        <f t="shared" si="4"/>
        <v>0.79444444444444451</v>
      </c>
      <c r="AB25" s="55"/>
      <c r="AC25" s="78">
        <f t="shared" si="22"/>
        <v>0.36388888888888882</v>
      </c>
      <c r="AD25" s="78">
        <f t="shared" si="22"/>
        <v>0.4819444444444444</v>
      </c>
      <c r="AE25" s="78">
        <f t="shared" si="22"/>
        <v>0.57916666666666661</v>
      </c>
      <c r="AF25" s="78">
        <f t="shared" si="22"/>
        <v>0.66249999999999998</v>
      </c>
      <c r="AG25" s="78">
        <f t="shared" si="22"/>
        <v>0.76666666666666661</v>
      </c>
      <c r="AI25" s="86"/>
      <c r="AJ25" s="155"/>
      <c r="AK25" s="87"/>
      <c r="AL25" s="87"/>
      <c r="AM25" s="87"/>
    </row>
    <row r="26" spans="1:39" ht="20.100000000000001" customHeight="1">
      <c r="A26" s="18" t="s">
        <v>38</v>
      </c>
      <c r="B26" s="47">
        <f t="shared" si="23"/>
        <v>0.29583333333333328</v>
      </c>
      <c r="C26" s="47">
        <f t="shared" si="23"/>
        <v>0.31944444444444442</v>
      </c>
      <c r="D26" s="47">
        <f t="shared" si="23"/>
        <v>0.34722222222222215</v>
      </c>
      <c r="E26" s="47">
        <f t="shared" si="23"/>
        <v>0.40277777777777773</v>
      </c>
      <c r="F26" s="47">
        <f t="shared" si="23"/>
        <v>0.52777777777777779</v>
      </c>
      <c r="G26" s="47">
        <f t="shared" si="23"/>
        <v>0.61805555555555547</v>
      </c>
      <c r="H26" s="47">
        <f t="shared" si="23"/>
        <v>0.65972222222222221</v>
      </c>
      <c r="I26" s="47">
        <f t="shared" si="23"/>
        <v>0.70138888888888884</v>
      </c>
      <c r="J26" s="47">
        <f t="shared" si="23"/>
        <v>0.74305555555555547</v>
      </c>
      <c r="K26" s="51"/>
      <c r="L26" s="47">
        <f t="shared" si="24"/>
        <v>0.31944444444444442</v>
      </c>
      <c r="M26" s="47">
        <f t="shared" si="24"/>
        <v>0.40277777777777773</v>
      </c>
      <c r="N26" s="47">
        <f t="shared" si="24"/>
        <v>0.52777777777777779</v>
      </c>
      <c r="O26" s="47">
        <f t="shared" si="24"/>
        <v>0.61805555555555558</v>
      </c>
      <c r="P26" s="47">
        <f t="shared" si="24"/>
        <v>0.70138888888888884</v>
      </c>
      <c r="Q26" s="13"/>
      <c r="R26" s="18" t="s">
        <v>33</v>
      </c>
      <c r="S26" s="78">
        <f t="shared" si="4"/>
        <v>0.31249999999999994</v>
      </c>
      <c r="T26" s="78">
        <f t="shared" si="4"/>
        <v>0.36458333333333326</v>
      </c>
      <c r="U26" s="78">
        <f t="shared" si="4"/>
        <v>0.48263888888888884</v>
      </c>
      <c r="V26" s="78">
        <f t="shared" si="4"/>
        <v>0.57986111111111105</v>
      </c>
      <c r="W26" s="78">
        <f t="shared" si="4"/>
        <v>0.62152777777777779</v>
      </c>
      <c r="X26" s="78">
        <f t="shared" si="4"/>
        <v>0.66319444444444442</v>
      </c>
      <c r="Y26" s="78">
        <f t="shared" si="4"/>
        <v>0.70486111111111105</v>
      </c>
      <c r="Z26" s="78">
        <f t="shared" si="4"/>
        <v>0.75347222222222232</v>
      </c>
      <c r="AA26" s="78">
        <f t="shared" si="4"/>
        <v>0.79513888888888895</v>
      </c>
      <c r="AB26" s="55"/>
      <c r="AC26" s="78">
        <f t="shared" si="22"/>
        <v>0.36458333333333326</v>
      </c>
      <c r="AD26" s="78">
        <f t="shared" si="22"/>
        <v>0.48263888888888884</v>
      </c>
      <c r="AE26" s="78">
        <f t="shared" si="22"/>
        <v>0.57986111111111105</v>
      </c>
      <c r="AF26" s="78">
        <f t="shared" si="22"/>
        <v>0.66319444444444442</v>
      </c>
      <c r="AG26" s="78">
        <f t="shared" si="22"/>
        <v>0.76736111111111105</v>
      </c>
      <c r="AI26" s="86"/>
      <c r="AJ26" s="155"/>
      <c r="AK26" s="87"/>
      <c r="AL26" s="87"/>
      <c r="AM26" s="87"/>
    </row>
    <row r="27" spans="1:39" ht="20.100000000000001" customHeight="1">
      <c r="A27" s="18" t="s">
        <v>40</v>
      </c>
      <c r="B27" s="47">
        <f t="shared" si="23"/>
        <v>0.29652777777777772</v>
      </c>
      <c r="C27" s="47">
        <f t="shared" si="23"/>
        <v>0.32013888888888886</v>
      </c>
      <c r="D27" s="47">
        <f t="shared" si="23"/>
        <v>0.3479166666666666</v>
      </c>
      <c r="E27" s="47">
        <f t="shared" si="23"/>
        <v>0.40347222222222218</v>
      </c>
      <c r="F27" s="47">
        <f t="shared" si="23"/>
        <v>0.52847222222222223</v>
      </c>
      <c r="G27" s="47">
        <f t="shared" si="23"/>
        <v>0.61874999999999991</v>
      </c>
      <c r="H27" s="47">
        <f t="shared" si="23"/>
        <v>0.66041666666666665</v>
      </c>
      <c r="I27" s="47">
        <f t="shared" si="23"/>
        <v>0.70208333333333328</v>
      </c>
      <c r="J27" s="47">
        <f t="shared" si="23"/>
        <v>0.74374999999999991</v>
      </c>
      <c r="K27" s="51"/>
      <c r="L27" s="47">
        <f t="shared" si="24"/>
        <v>0.32013888888888886</v>
      </c>
      <c r="M27" s="47">
        <f t="shared" si="24"/>
        <v>0.40347222222222218</v>
      </c>
      <c r="N27" s="47">
        <f t="shared" si="24"/>
        <v>0.52847222222222223</v>
      </c>
      <c r="O27" s="47">
        <f t="shared" si="24"/>
        <v>0.61875000000000002</v>
      </c>
      <c r="P27" s="47">
        <f t="shared" si="24"/>
        <v>0.70208333333333328</v>
      </c>
      <c r="Q27" s="13"/>
      <c r="R27" s="18" t="s">
        <v>35</v>
      </c>
      <c r="S27" s="78">
        <f t="shared" si="4"/>
        <v>0.31319444444444439</v>
      </c>
      <c r="T27" s="78">
        <f t="shared" si="4"/>
        <v>0.3652777777777777</v>
      </c>
      <c r="U27" s="78">
        <f t="shared" si="4"/>
        <v>0.48333333333333328</v>
      </c>
      <c r="V27" s="78">
        <f t="shared" si="4"/>
        <v>0.58055555555555549</v>
      </c>
      <c r="W27" s="78">
        <f t="shared" si="4"/>
        <v>0.62222222222222223</v>
      </c>
      <c r="X27" s="78">
        <f t="shared" si="4"/>
        <v>0.66388888888888886</v>
      </c>
      <c r="Y27" s="78">
        <f t="shared" si="4"/>
        <v>0.70555555555555549</v>
      </c>
      <c r="Z27" s="78">
        <f t="shared" si="4"/>
        <v>0.75416666666666676</v>
      </c>
      <c r="AA27" s="78">
        <f t="shared" si="4"/>
        <v>0.79583333333333339</v>
      </c>
      <c r="AB27" s="55"/>
      <c r="AC27" s="78">
        <f t="shared" si="22"/>
        <v>0.3652777777777777</v>
      </c>
      <c r="AD27" s="78">
        <f t="shared" si="22"/>
        <v>0.48333333333333328</v>
      </c>
      <c r="AE27" s="78">
        <f t="shared" si="22"/>
        <v>0.58055555555555549</v>
      </c>
      <c r="AF27" s="78">
        <f t="shared" si="22"/>
        <v>0.66388888888888886</v>
      </c>
      <c r="AG27" s="78">
        <f t="shared" si="22"/>
        <v>0.76805555555555549</v>
      </c>
      <c r="AI27" s="86"/>
      <c r="AJ27" s="155"/>
      <c r="AK27" s="87"/>
      <c r="AL27" s="87"/>
      <c r="AM27" s="87"/>
    </row>
    <row r="28" spans="1:39" ht="20.100000000000001" customHeight="1">
      <c r="A28" s="18" t="s">
        <v>42</v>
      </c>
      <c r="B28" s="47">
        <f t="shared" si="23"/>
        <v>0.29722222222222217</v>
      </c>
      <c r="C28" s="47">
        <f t="shared" si="23"/>
        <v>0.3208333333333333</v>
      </c>
      <c r="D28" s="47">
        <f t="shared" si="23"/>
        <v>0.34861111111111104</v>
      </c>
      <c r="E28" s="47">
        <f t="shared" si="23"/>
        <v>0.40416666666666662</v>
      </c>
      <c r="F28" s="47">
        <f t="shared" si="23"/>
        <v>0.52916666666666667</v>
      </c>
      <c r="G28" s="47">
        <f t="shared" si="23"/>
        <v>0.61944444444444435</v>
      </c>
      <c r="H28" s="47">
        <f t="shared" si="23"/>
        <v>0.66111111111111109</v>
      </c>
      <c r="I28" s="47">
        <f t="shared" si="23"/>
        <v>0.70277777777777772</v>
      </c>
      <c r="J28" s="47">
        <f t="shared" si="23"/>
        <v>0.74444444444444435</v>
      </c>
      <c r="K28" s="51"/>
      <c r="L28" s="47">
        <f t="shared" si="24"/>
        <v>0.3208333333333333</v>
      </c>
      <c r="M28" s="47">
        <f t="shared" si="24"/>
        <v>0.40416666666666662</v>
      </c>
      <c r="N28" s="47">
        <f t="shared" si="24"/>
        <v>0.52916666666666667</v>
      </c>
      <c r="O28" s="47">
        <f t="shared" si="24"/>
        <v>0.61944444444444446</v>
      </c>
      <c r="P28" s="47">
        <f t="shared" si="24"/>
        <v>0.70277777777777772</v>
      </c>
      <c r="Q28" s="13"/>
      <c r="R28" s="18" t="s">
        <v>37</v>
      </c>
      <c r="S28" s="78">
        <f>S27+TIME(0,2,0)</f>
        <v>0.31458333333333327</v>
      </c>
      <c r="T28" s="78">
        <f t="shared" ref="T28:AA29" si="25">T27+TIME(0,2,0)</f>
        <v>0.36666666666666659</v>
      </c>
      <c r="U28" s="78">
        <f t="shared" si="25"/>
        <v>0.48472222222222217</v>
      </c>
      <c r="V28" s="78">
        <f t="shared" si="25"/>
        <v>0.58194444444444438</v>
      </c>
      <c r="W28" s="78">
        <f t="shared" si="25"/>
        <v>0.62361111111111112</v>
      </c>
      <c r="X28" s="78">
        <f t="shared" si="25"/>
        <v>0.66527777777777775</v>
      </c>
      <c r="Y28" s="78">
        <f t="shared" si="25"/>
        <v>0.70694444444444438</v>
      </c>
      <c r="Z28" s="78">
        <f t="shared" si="25"/>
        <v>0.75555555555555565</v>
      </c>
      <c r="AA28" s="78">
        <f t="shared" si="25"/>
        <v>0.79722222222222228</v>
      </c>
      <c r="AB28" s="55"/>
      <c r="AC28" s="78">
        <f t="shared" ref="AC28:AG29" si="26">AC27+TIME(0,2,0)</f>
        <v>0.36666666666666659</v>
      </c>
      <c r="AD28" s="78">
        <f t="shared" si="26"/>
        <v>0.48472222222222217</v>
      </c>
      <c r="AE28" s="78">
        <f t="shared" si="26"/>
        <v>0.58194444444444438</v>
      </c>
      <c r="AF28" s="78">
        <f t="shared" si="26"/>
        <v>0.66527777777777775</v>
      </c>
      <c r="AG28" s="78">
        <f t="shared" si="26"/>
        <v>0.76944444444444438</v>
      </c>
      <c r="AI28" s="86"/>
      <c r="AJ28" s="155"/>
      <c r="AK28" s="87"/>
      <c r="AL28" s="87"/>
      <c r="AM28" s="87"/>
    </row>
    <row r="29" spans="1:39" ht="20.100000000000001" customHeight="1">
      <c r="A29" s="19" t="s">
        <v>44</v>
      </c>
      <c r="B29" s="52">
        <f t="shared" si="23"/>
        <v>0.29791666666666661</v>
      </c>
      <c r="C29" s="52">
        <f t="shared" si="23"/>
        <v>0.32152777777777775</v>
      </c>
      <c r="D29" s="52">
        <f t="shared" si="23"/>
        <v>0.34930555555555548</v>
      </c>
      <c r="E29" s="52">
        <f t="shared" si="23"/>
        <v>0.40486111111111106</v>
      </c>
      <c r="F29" s="52">
        <f t="shared" si="23"/>
        <v>0.52986111111111112</v>
      </c>
      <c r="G29" s="52">
        <f t="shared" si="23"/>
        <v>0.6201388888888888</v>
      </c>
      <c r="H29" s="52">
        <f t="shared" si="23"/>
        <v>0.66180555555555554</v>
      </c>
      <c r="I29" s="52">
        <f t="shared" si="23"/>
        <v>0.70347222222222217</v>
      </c>
      <c r="J29" s="52">
        <f t="shared" si="23"/>
        <v>0.7451388888888888</v>
      </c>
      <c r="K29" s="51"/>
      <c r="L29" s="52">
        <f t="shared" si="24"/>
        <v>0.32152777777777775</v>
      </c>
      <c r="M29" s="52">
        <f t="shared" si="24"/>
        <v>0.40486111111111106</v>
      </c>
      <c r="N29" s="52">
        <f t="shared" si="24"/>
        <v>0.52986111111111112</v>
      </c>
      <c r="O29" s="52">
        <f t="shared" si="24"/>
        <v>0.62013888888888891</v>
      </c>
      <c r="P29" s="52">
        <f t="shared" si="24"/>
        <v>0.70347222222222217</v>
      </c>
      <c r="Q29" s="13"/>
      <c r="R29" s="18" t="s">
        <v>39</v>
      </c>
      <c r="S29" s="78">
        <f>S28+TIME(0,2,0)</f>
        <v>0.31597222222222215</v>
      </c>
      <c r="T29" s="78">
        <f t="shared" si="25"/>
        <v>0.36805555555555547</v>
      </c>
      <c r="U29" s="78">
        <f t="shared" si="25"/>
        <v>0.48611111111111105</v>
      </c>
      <c r="V29" s="78">
        <f t="shared" si="25"/>
        <v>0.58333333333333326</v>
      </c>
      <c r="W29" s="78">
        <f t="shared" si="25"/>
        <v>0.625</v>
      </c>
      <c r="X29" s="78">
        <f t="shared" si="25"/>
        <v>0.66666666666666663</v>
      </c>
      <c r="Y29" s="78">
        <f t="shared" si="25"/>
        <v>0.70833333333333326</v>
      </c>
      <c r="Z29" s="78">
        <f t="shared" si="25"/>
        <v>0.75694444444444453</v>
      </c>
      <c r="AA29" s="78">
        <f t="shared" si="25"/>
        <v>0.79861111111111116</v>
      </c>
      <c r="AB29" s="55"/>
      <c r="AC29" s="78">
        <f t="shared" si="26"/>
        <v>0.36805555555555547</v>
      </c>
      <c r="AD29" s="78">
        <f t="shared" si="26"/>
        <v>0.48611111111111105</v>
      </c>
      <c r="AE29" s="78">
        <f t="shared" si="26"/>
        <v>0.58333333333333326</v>
      </c>
      <c r="AF29" s="78">
        <f t="shared" si="26"/>
        <v>0.66666666666666663</v>
      </c>
      <c r="AG29" s="78">
        <f t="shared" si="26"/>
        <v>0.77083333333333326</v>
      </c>
      <c r="AI29" s="86"/>
      <c r="AJ29" s="155"/>
      <c r="AK29" s="87"/>
      <c r="AL29" s="87"/>
      <c r="AM29" s="87"/>
    </row>
    <row r="30" spans="1:39" ht="20.100000000000001" customHeight="1">
      <c r="A30" s="18" t="s">
        <v>43</v>
      </c>
      <c r="B30" s="47">
        <f t="shared" si="23"/>
        <v>0.29861111111111105</v>
      </c>
      <c r="C30" s="47">
        <f t="shared" si="23"/>
        <v>0.32222222222222219</v>
      </c>
      <c r="D30" s="47">
        <f t="shared" si="23"/>
        <v>0.34999999999999992</v>
      </c>
      <c r="E30" s="47">
        <f t="shared" si="23"/>
        <v>0.4055555555555555</v>
      </c>
      <c r="F30" s="47">
        <f t="shared" si="23"/>
        <v>0.53055555555555556</v>
      </c>
      <c r="G30" s="47">
        <f t="shared" si="23"/>
        <v>0.62083333333333324</v>
      </c>
      <c r="H30" s="47">
        <f t="shared" si="23"/>
        <v>0.66249999999999998</v>
      </c>
      <c r="I30" s="47">
        <f t="shared" si="23"/>
        <v>0.70416666666666661</v>
      </c>
      <c r="J30" s="47">
        <f t="shared" si="23"/>
        <v>0.74583333333333324</v>
      </c>
      <c r="K30" s="51"/>
      <c r="L30" s="47">
        <f t="shared" si="24"/>
        <v>0.32222222222222219</v>
      </c>
      <c r="M30" s="47">
        <f t="shared" si="24"/>
        <v>0.4055555555555555</v>
      </c>
      <c r="N30" s="47">
        <f t="shared" si="24"/>
        <v>0.53055555555555556</v>
      </c>
      <c r="O30" s="47">
        <f t="shared" si="24"/>
        <v>0.62083333333333335</v>
      </c>
      <c r="P30" s="47">
        <f t="shared" si="24"/>
        <v>0.70416666666666661</v>
      </c>
      <c r="Q30" s="13"/>
      <c r="R30" s="18" t="s">
        <v>41</v>
      </c>
      <c r="S30" s="78">
        <f t="shared" ref="S30:AA45" si="27">S29+TIME(0,1,0)</f>
        <v>0.3166666666666666</v>
      </c>
      <c r="T30" s="78">
        <f t="shared" si="27"/>
        <v>0.36874999999999991</v>
      </c>
      <c r="U30" s="78">
        <f t="shared" si="27"/>
        <v>0.48680555555555549</v>
      </c>
      <c r="V30" s="78">
        <f t="shared" si="27"/>
        <v>0.5840277777777777</v>
      </c>
      <c r="W30" s="78">
        <f t="shared" si="27"/>
        <v>0.62569444444444444</v>
      </c>
      <c r="X30" s="78">
        <f t="shared" si="27"/>
        <v>0.66736111111111107</v>
      </c>
      <c r="Y30" s="78">
        <f t="shared" si="27"/>
        <v>0.7090277777777777</v>
      </c>
      <c r="Z30" s="78">
        <f t="shared" si="27"/>
        <v>0.75763888888888897</v>
      </c>
      <c r="AA30" s="78">
        <f t="shared" si="27"/>
        <v>0.7993055555555556</v>
      </c>
      <c r="AB30" s="55"/>
      <c r="AC30" s="78">
        <f t="shared" ref="AC30:AG37" si="28">AC29+TIME(0,1,0)</f>
        <v>0.36874999999999991</v>
      </c>
      <c r="AD30" s="78">
        <f t="shared" si="28"/>
        <v>0.48680555555555549</v>
      </c>
      <c r="AE30" s="78">
        <f t="shared" si="28"/>
        <v>0.5840277777777777</v>
      </c>
      <c r="AF30" s="78">
        <f t="shared" si="28"/>
        <v>0.66736111111111107</v>
      </c>
      <c r="AG30" s="78">
        <f t="shared" si="28"/>
        <v>0.7715277777777777</v>
      </c>
      <c r="AI30" s="86"/>
      <c r="AJ30" s="155"/>
      <c r="AK30" s="87"/>
      <c r="AL30" s="87"/>
      <c r="AM30" s="87"/>
    </row>
    <row r="31" spans="1:39" ht="20.100000000000001" customHeight="1">
      <c r="A31" s="18" t="s">
        <v>41</v>
      </c>
      <c r="B31" s="47">
        <f t="shared" si="23"/>
        <v>0.29930555555555549</v>
      </c>
      <c r="C31" s="47">
        <f t="shared" si="23"/>
        <v>0.32291666666666663</v>
      </c>
      <c r="D31" s="47">
        <f t="shared" si="23"/>
        <v>0.35069444444444436</v>
      </c>
      <c r="E31" s="47">
        <f t="shared" si="23"/>
        <v>0.40624999999999994</v>
      </c>
      <c r="F31" s="47">
        <f t="shared" si="23"/>
        <v>0.53125</v>
      </c>
      <c r="G31" s="47">
        <f t="shared" si="23"/>
        <v>0.62152777777777768</v>
      </c>
      <c r="H31" s="47">
        <f t="shared" si="23"/>
        <v>0.66319444444444442</v>
      </c>
      <c r="I31" s="47">
        <f t="shared" si="23"/>
        <v>0.70486111111111105</v>
      </c>
      <c r="J31" s="47">
        <f t="shared" si="23"/>
        <v>0.74652777777777768</v>
      </c>
      <c r="K31" s="51"/>
      <c r="L31" s="47">
        <f t="shared" si="24"/>
        <v>0.32291666666666663</v>
      </c>
      <c r="M31" s="47">
        <f t="shared" si="24"/>
        <v>0.40624999999999994</v>
      </c>
      <c r="N31" s="47">
        <f t="shared" si="24"/>
        <v>0.53125</v>
      </c>
      <c r="O31" s="47">
        <f t="shared" si="24"/>
        <v>0.62152777777777779</v>
      </c>
      <c r="P31" s="47">
        <f t="shared" si="24"/>
        <v>0.70486111111111105</v>
      </c>
      <c r="Q31" s="13"/>
      <c r="R31" s="18" t="s">
        <v>43</v>
      </c>
      <c r="S31" s="78">
        <f t="shared" si="27"/>
        <v>0.31736111111111104</v>
      </c>
      <c r="T31" s="78">
        <f t="shared" si="27"/>
        <v>0.36944444444444435</v>
      </c>
      <c r="U31" s="78">
        <f t="shared" si="27"/>
        <v>0.48749999999999993</v>
      </c>
      <c r="V31" s="78">
        <f t="shared" si="27"/>
        <v>0.58472222222222214</v>
      </c>
      <c r="W31" s="78">
        <f t="shared" si="27"/>
        <v>0.62638888888888888</v>
      </c>
      <c r="X31" s="78">
        <f t="shared" si="27"/>
        <v>0.66805555555555551</v>
      </c>
      <c r="Y31" s="78">
        <f t="shared" si="27"/>
        <v>0.70972222222222214</v>
      </c>
      <c r="Z31" s="78">
        <f t="shared" si="27"/>
        <v>0.75833333333333341</v>
      </c>
      <c r="AA31" s="78">
        <f t="shared" si="27"/>
        <v>0.8</v>
      </c>
      <c r="AB31" s="55"/>
      <c r="AC31" s="78">
        <f t="shared" si="28"/>
        <v>0.36944444444444435</v>
      </c>
      <c r="AD31" s="78">
        <f t="shared" si="28"/>
        <v>0.48749999999999993</v>
      </c>
      <c r="AE31" s="78">
        <f t="shared" si="28"/>
        <v>0.58472222222222214</v>
      </c>
      <c r="AF31" s="78">
        <f t="shared" si="28"/>
        <v>0.66805555555555551</v>
      </c>
      <c r="AG31" s="78">
        <f t="shared" si="28"/>
        <v>0.77222222222222214</v>
      </c>
      <c r="AI31" s="86"/>
      <c r="AJ31" s="156"/>
      <c r="AK31" s="87"/>
      <c r="AL31" s="87"/>
      <c r="AM31" s="87"/>
    </row>
    <row r="32" spans="1:39" ht="20.100000000000001" customHeight="1">
      <c r="A32" s="18" t="s">
        <v>39</v>
      </c>
      <c r="B32" s="47">
        <f t="shared" si="23"/>
        <v>0.29999999999999993</v>
      </c>
      <c r="C32" s="47">
        <f t="shared" si="23"/>
        <v>0.32361111111111107</v>
      </c>
      <c r="D32" s="47">
        <f t="shared" si="23"/>
        <v>0.35138888888888881</v>
      </c>
      <c r="E32" s="47">
        <f t="shared" si="23"/>
        <v>0.40694444444444439</v>
      </c>
      <c r="F32" s="47">
        <f t="shared" si="23"/>
        <v>0.53194444444444444</v>
      </c>
      <c r="G32" s="47">
        <f t="shared" si="23"/>
        <v>0.62222222222222212</v>
      </c>
      <c r="H32" s="47">
        <f t="shared" si="23"/>
        <v>0.66388888888888886</v>
      </c>
      <c r="I32" s="47">
        <f t="shared" si="23"/>
        <v>0.70555555555555549</v>
      </c>
      <c r="J32" s="47">
        <f t="shared" si="23"/>
        <v>0.74722222222222212</v>
      </c>
      <c r="K32" s="51"/>
      <c r="L32" s="47">
        <f t="shared" si="24"/>
        <v>0.32361111111111107</v>
      </c>
      <c r="M32" s="47">
        <f t="shared" si="24"/>
        <v>0.40694444444444439</v>
      </c>
      <c r="N32" s="47">
        <f t="shared" si="24"/>
        <v>0.53194444444444444</v>
      </c>
      <c r="O32" s="47">
        <f t="shared" si="24"/>
        <v>0.62222222222222223</v>
      </c>
      <c r="P32" s="47">
        <f t="shared" si="24"/>
        <v>0.70555555555555549</v>
      </c>
      <c r="Q32" s="13"/>
      <c r="R32" s="19" t="s">
        <v>44</v>
      </c>
      <c r="S32" s="83">
        <f t="shared" si="27"/>
        <v>0.31805555555555548</v>
      </c>
      <c r="T32" s="83">
        <f t="shared" si="27"/>
        <v>0.3701388888888888</v>
      </c>
      <c r="U32" s="83">
        <f t="shared" si="27"/>
        <v>0.48819444444444438</v>
      </c>
      <c r="V32" s="83">
        <f t="shared" si="27"/>
        <v>0.58541666666666659</v>
      </c>
      <c r="W32" s="83">
        <f t="shared" si="27"/>
        <v>0.62708333333333333</v>
      </c>
      <c r="X32" s="83">
        <f t="shared" si="27"/>
        <v>0.66874999999999996</v>
      </c>
      <c r="Y32" s="83">
        <f t="shared" si="27"/>
        <v>0.71041666666666659</v>
      </c>
      <c r="Z32" s="83">
        <f t="shared" si="27"/>
        <v>0.75902777777777786</v>
      </c>
      <c r="AA32" s="83">
        <f t="shared" si="27"/>
        <v>0.80069444444444449</v>
      </c>
      <c r="AB32" s="55"/>
      <c r="AC32" s="83">
        <f t="shared" si="28"/>
        <v>0.3701388888888888</v>
      </c>
      <c r="AD32" s="83">
        <f t="shared" si="28"/>
        <v>0.48819444444444438</v>
      </c>
      <c r="AE32" s="83">
        <f t="shared" si="28"/>
        <v>0.58541666666666659</v>
      </c>
      <c r="AF32" s="83">
        <f t="shared" si="28"/>
        <v>0.66874999999999996</v>
      </c>
      <c r="AG32" s="83">
        <f t="shared" si="28"/>
        <v>0.77291666666666659</v>
      </c>
      <c r="AI32" s="66" t="s">
        <v>83</v>
      </c>
      <c r="AJ32" s="68">
        <v>0.32013888888888886</v>
      </c>
      <c r="AK32" s="68">
        <v>0.5756944444444444</v>
      </c>
      <c r="AL32" s="68">
        <v>0.65416666666666667</v>
      </c>
      <c r="AM32" s="68">
        <v>0.75902777777777775</v>
      </c>
    </row>
    <row r="33" spans="1:39" ht="20.100000000000001" customHeight="1">
      <c r="A33" s="18" t="s">
        <v>37</v>
      </c>
      <c r="B33" s="47">
        <f t="shared" ref="B33:J34" si="29">B32+TIME(0,2,0)</f>
        <v>0.30138888888888882</v>
      </c>
      <c r="C33" s="47">
        <f t="shared" si="29"/>
        <v>0.32499999999999996</v>
      </c>
      <c r="D33" s="47">
        <f t="shared" si="29"/>
        <v>0.35277777777777769</v>
      </c>
      <c r="E33" s="47">
        <f t="shared" si="29"/>
        <v>0.40833333333333327</v>
      </c>
      <c r="F33" s="47">
        <f t="shared" si="29"/>
        <v>0.53333333333333333</v>
      </c>
      <c r="G33" s="47">
        <f t="shared" si="29"/>
        <v>0.62361111111111101</v>
      </c>
      <c r="H33" s="47">
        <f t="shared" si="29"/>
        <v>0.66527777777777775</v>
      </c>
      <c r="I33" s="47">
        <f t="shared" si="29"/>
        <v>0.70694444444444438</v>
      </c>
      <c r="J33" s="47">
        <f t="shared" si="29"/>
        <v>0.74861111111111101</v>
      </c>
      <c r="K33" s="51"/>
      <c r="L33" s="47">
        <f t="shared" ref="L33:P34" si="30">L32+TIME(0,2,0)</f>
        <v>0.32499999999999996</v>
      </c>
      <c r="M33" s="47">
        <f t="shared" si="30"/>
        <v>0.40833333333333327</v>
      </c>
      <c r="N33" s="47">
        <f t="shared" si="30"/>
        <v>0.53333333333333333</v>
      </c>
      <c r="O33" s="47">
        <f t="shared" si="30"/>
        <v>0.62361111111111112</v>
      </c>
      <c r="P33" s="47">
        <f t="shared" si="30"/>
        <v>0.70694444444444438</v>
      </c>
      <c r="Q33" s="13"/>
      <c r="R33" s="18" t="s">
        <v>42</v>
      </c>
      <c r="S33" s="78">
        <f t="shared" si="27"/>
        <v>0.31874999999999992</v>
      </c>
      <c r="T33" s="78">
        <f t="shared" si="27"/>
        <v>0.37083333333333324</v>
      </c>
      <c r="U33" s="78">
        <f t="shared" si="27"/>
        <v>0.48888888888888882</v>
      </c>
      <c r="V33" s="78">
        <f t="shared" si="27"/>
        <v>0.58611111111111103</v>
      </c>
      <c r="W33" s="78">
        <f t="shared" si="27"/>
        <v>0.62777777777777777</v>
      </c>
      <c r="X33" s="78">
        <f t="shared" si="27"/>
        <v>0.6694444444444444</v>
      </c>
      <c r="Y33" s="78">
        <f t="shared" si="27"/>
        <v>0.71111111111111103</v>
      </c>
      <c r="Z33" s="78">
        <f t="shared" si="27"/>
        <v>0.7597222222222223</v>
      </c>
      <c r="AA33" s="78">
        <f t="shared" si="27"/>
        <v>0.80138888888888893</v>
      </c>
      <c r="AB33" s="55"/>
      <c r="AC33" s="78">
        <f t="shared" si="28"/>
        <v>0.37083333333333324</v>
      </c>
      <c r="AD33" s="78">
        <f t="shared" si="28"/>
        <v>0.48888888888888882</v>
      </c>
      <c r="AE33" s="78">
        <f t="shared" si="28"/>
        <v>0.58611111111111103</v>
      </c>
      <c r="AF33" s="78">
        <f t="shared" si="28"/>
        <v>0.6694444444444444</v>
      </c>
      <c r="AG33" s="78">
        <f t="shared" si="28"/>
        <v>0.77361111111111103</v>
      </c>
      <c r="AI33" s="86"/>
      <c r="AJ33" s="87"/>
      <c r="AK33" s="87"/>
      <c r="AL33" s="87"/>
      <c r="AM33" s="87"/>
    </row>
    <row r="34" spans="1:39" ht="20.100000000000001" customHeight="1">
      <c r="A34" s="18" t="s">
        <v>35</v>
      </c>
      <c r="B34" s="47">
        <f t="shared" si="29"/>
        <v>0.3027777777777777</v>
      </c>
      <c r="C34" s="47">
        <f t="shared" si="29"/>
        <v>0.32638888888888884</v>
      </c>
      <c r="D34" s="47">
        <f t="shared" si="29"/>
        <v>0.35416666666666657</v>
      </c>
      <c r="E34" s="47">
        <f t="shared" si="29"/>
        <v>0.40972222222222215</v>
      </c>
      <c r="F34" s="47">
        <f t="shared" si="29"/>
        <v>0.53472222222222221</v>
      </c>
      <c r="G34" s="47">
        <f t="shared" si="29"/>
        <v>0.62499999999999989</v>
      </c>
      <c r="H34" s="47">
        <f t="shared" si="29"/>
        <v>0.66666666666666663</v>
      </c>
      <c r="I34" s="47">
        <f t="shared" si="29"/>
        <v>0.70833333333333326</v>
      </c>
      <c r="J34" s="47">
        <f t="shared" si="29"/>
        <v>0.74999999999999989</v>
      </c>
      <c r="K34" s="51"/>
      <c r="L34" s="47">
        <f t="shared" si="30"/>
        <v>0.32638888888888884</v>
      </c>
      <c r="M34" s="47">
        <f t="shared" si="30"/>
        <v>0.40972222222222215</v>
      </c>
      <c r="N34" s="47">
        <f t="shared" si="30"/>
        <v>0.53472222222222221</v>
      </c>
      <c r="O34" s="47">
        <f t="shared" si="30"/>
        <v>0.625</v>
      </c>
      <c r="P34" s="47">
        <f t="shared" si="30"/>
        <v>0.70833333333333326</v>
      </c>
      <c r="Q34" s="13"/>
      <c r="R34" s="18" t="s">
        <v>40</v>
      </c>
      <c r="S34" s="78">
        <f t="shared" si="27"/>
        <v>0.31944444444444436</v>
      </c>
      <c r="T34" s="78">
        <f t="shared" si="27"/>
        <v>0.37152777777777768</v>
      </c>
      <c r="U34" s="78">
        <f t="shared" si="27"/>
        <v>0.48958333333333326</v>
      </c>
      <c r="V34" s="78">
        <f t="shared" si="27"/>
        <v>0.58680555555555547</v>
      </c>
      <c r="W34" s="78">
        <f t="shared" si="27"/>
        <v>0.62847222222222221</v>
      </c>
      <c r="X34" s="78">
        <f t="shared" si="27"/>
        <v>0.67013888888888884</v>
      </c>
      <c r="Y34" s="78">
        <f t="shared" si="27"/>
        <v>0.71180555555555547</v>
      </c>
      <c r="Z34" s="78">
        <f t="shared" si="27"/>
        <v>0.76041666666666674</v>
      </c>
      <c r="AA34" s="78">
        <f t="shared" si="27"/>
        <v>0.80208333333333337</v>
      </c>
      <c r="AB34" s="55"/>
      <c r="AC34" s="78">
        <f t="shared" si="28"/>
        <v>0.37152777777777768</v>
      </c>
      <c r="AD34" s="78">
        <f t="shared" si="28"/>
        <v>0.48958333333333326</v>
      </c>
      <c r="AE34" s="78">
        <f t="shared" si="28"/>
        <v>0.58680555555555547</v>
      </c>
      <c r="AF34" s="78">
        <f t="shared" si="28"/>
        <v>0.67013888888888884</v>
      </c>
      <c r="AG34" s="78">
        <f t="shared" si="28"/>
        <v>0.77430555555555547</v>
      </c>
      <c r="AI34" s="86"/>
      <c r="AJ34" s="87"/>
      <c r="AK34" s="87"/>
      <c r="AL34" s="87"/>
      <c r="AM34" s="87"/>
    </row>
    <row r="35" spans="1:39" ht="20.100000000000001" customHeight="1">
      <c r="A35" s="18" t="s">
        <v>33</v>
      </c>
      <c r="B35" s="47">
        <f t="shared" si="23"/>
        <v>0.30347222222222214</v>
      </c>
      <c r="C35" s="47">
        <f t="shared" si="23"/>
        <v>0.32708333333333328</v>
      </c>
      <c r="D35" s="47">
        <f t="shared" si="23"/>
        <v>0.35486111111111102</v>
      </c>
      <c r="E35" s="47">
        <f t="shared" si="23"/>
        <v>0.4104166666666666</v>
      </c>
      <c r="F35" s="47">
        <f t="shared" si="23"/>
        <v>0.53541666666666665</v>
      </c>
      <c r="G35" s="47">
        <f t="shared" si="23"/>
        <v>0.62569444444444433</v>
      </c>
      <c r="H35" s="47">
        <f t="shared" si="23"/>
        <v>0.66736111111111107</v>
      </c>
      <c r="I35" s="47">
        <f t="shared" si="23"/>
        <v>0.7090277777777777</v>
      </c>
      <c r="J35" s="47">
        <f t="shared" si="23"/>
        <v>0.75069444444444433</v>
      </c>
      <c r="K35" s="51"/>
      <c r="L35" s="47">
        <f t="shared" ref="L35:P41" si="31">L34+TIME(0,1,0)</f>
        <v>0.32708333333333328</v>
      </c>
      <c r="M35" s="47">
        <f t="shared" si="31"/>
        <v>0.4104166666666666</v>
      </c>
      <c r="N35" s="47">
        <f t="shared" si="31"/>
        <v>0.53541666666666665</v>
      </c>
      <c r="O35" s="47">
        <f t="shared" si="31"/>
        <v>0.62569444444444444</v>
      </c>
      <c r="P35" s="47">
        <f t="shared" si="31"/>
        <v>0.7090277777777777</v>
      </c>
      <c r="Q35" s="13"/>
      <c r="R35" s="18" t="s">
        <v>38</v>
      </c>
      <c r="S35" s="78">
        <f t="shared" si="27"/>
        <v>0.32013888888888881</v>
      </c>
      <c r="T35" s="78">
        <f t="shared" si="27"/>
        <v>0.37222222222222212</v>
      </c>
      <c r="U35" s="78">
        <f t="shared" si="27"/>
        <v>0.4902777777777777</v>
      </c>
      <c r="V35" s="78">
        <f t="shared" si="27"/>
        <v>0.58749999999999991</v>
      </c>
      <c r="W35" s="78">
        <f t="shared" si="27"/>
        <v>0.62916666666666665</v>
      </c>
      <c r="X35" s="78">
        <f t="shared" si="27"/>
        <v>0.67083333333333328</v>
      </c>
      <c r="Y35" s="78">
        <f t="shared" si="27"/>
        <v>0.71249999999999991</v>
      </c>
      <c r="Z35" s="78">
        <f t="shared" si="27"/>
        <v>0.76111111111111118</v>
      </c>
      <c r="AA35" s="78">
        <f t="shared" si="27"/>
        <v>0.80277777777777781</v>
      </c>
      <c r="AB35" s="55"/>
      <c r="AC35" s="78">
        <f t="shared" si="28"/>
        <v>0.37222222222222212</v>
      </c>
      <c r="AD35" s="78">
        <f t="shared" si="28"/>
        <v>0.4902777777777777</v>
      </c>
      <c r="AE35" s="78">
        <f t="shared" si="28"/>
        <v>0.58749999999999991</v>
      </c>
      <c r="AF35" s="78">
        <f t="shared" si="28"/>
        <v>0.67083333333333328</v>
      </c>
      <c r="AG35" s="78">
        <f t="shared" si="28"/>
        <v>0.77499999999999991</v>
      </c>
      <c r="AI35" s="86"/>
      <c r="AJ35" s="87"/>
      <c r="AK35" s="87"/>
      <c r="AL35" s="87"/>
      <c r="AM35" s="87"/>
    </row>
    <row r="36" spans="1:39" ht="20.100000000000001" customHeight="1">
      <c r="A36" s="18" t="s">
        <v>31</v>
      </c>
      <c r="B36" s="47">
        <f t="shared" si="23"/>
        <v>0.30416666666666659</v>
      </c>
      <c r="C36" s="47">
        <f t="shared" si="23"/>
        <v>0.32777777777777772</v>
      </c>
      <c r="D36" s="47">
        <f t="shared" si="23"/>
        <v>0.35555555555555546</v>
      </c>
      <c r="E36" s="47">
        <f t="shared" si="23"/>
        <v>0.41111111111111104</v>
      </c>
      <c r="F36" s="47">
        <f t="shared" si="23"/>
        <v>0.53611111111111109</v>
      </c>
      <c r="G36" s="47">
        <f t="shared" si="23"/>
        <v>0.62638888888888877</v>
      </c>
      <c r="H36" s="47">
        <f t="shared" si="23"/>
        <v>0.66805555555555551</v>
      </c>
      <c r="I36" s="47">
        <f t="shared" si="23"/>
        <v>0.70972222222222214</v>
      </c>
      <c r="J36" s="47">
        <f t="shared" si="23"/>
        <v>0.75138888888888877</v>
      </c>
      <c r="K36" s="51"/>
      <c r="L36" s="47">
        <f t="shared" si="31"/>
        <v>0.32777777777777772</v>
      </c>
      <c r="M36" s="47">
        <f t="shared" si="31"/>
        <v>0.41111111111111104</v>
      </c>
      <c r="N36" s="47">
        <f t="shared" si="31"/>
        <v>0.53611111111111109</v>
      </c>
      <c r="O36" s="47">
        <f t="shared" si="31"/>
        <v>0.62638888888888888</v>
      </c>
      <c r="P36" s="47">
        <f t="shared" si="31"/>
        <v>0.70972222222222214</v>
      </c>
      <c r="Q36" s="13"/>
      <c r="R36" s="18" t="s">
        <v>36</v>
      </c>
      <c r="S36" s="78">
        <f t="shared" si="27"/>
        <v>0.32083333333333325</v>
      </c>
      <c r="T36" s="78">
        <f t="shared" si="27"/>
        <v>0.37291666666666656</v>
      </c>
      <c r="U36" s="78">
        <f t="shared" si="27"/>
        <v>0.49097222222222214</v>
      </c>
      <c r="V36" s="78">
        <f t="shared" si="27"/>
        <v>0.58819444444444435</v>
      </c>
      <c r="W36" s="78">
        <f t="shared" si="27"/>
        <v>0.62986111111111109</v>
      </c>
      <c r="X36" s="78">
        <f t="shared" si="27"/>
        <v>0.67152777777777772</v>
      </c>
      <c r="Y36" s="78">
        <f t="shared" si="27"/>
        <v>0.71319444444444435</v>
      </c>
      <c r="Z36" s="78">
        <f t="shared" si="27"/>
        <v>0.76180555555555562</v>
      </c>
      <c r="AA36" s="78">
        <f t="shared" si="27"/>
        <v>0.80347222222222225</v>
      </c>
      <c r="AB36" s="55"/>
      <c r="AC36" s="78">
        <f t="shared" si="28"/>
        <v>0.37291666666666656</v>
      </c>
      <c r="AD36" s="78">
        <f t="shared" si="28"/>
        <v>0.49097222222222214</v>
      </c>
      <c r="AE36" s="78">
        <f t="shared" si="28"/>
        <v>0.58819444444444435</v>
      </c>
      <c r="AF36" s="78">
        <f t="shared" si="28"/>
        <v>0.67152777777777772</v>
      </c>
      <c r="AG36" s="78">
        <f t="shared" si="28"/>
        <v>0.77569444444444435</v>
      </c>
      <c r="AI36" s="86"/>
      <c r="AJ36" s="87"/>
      <c r="AK36" s="87"/>
      <c r="AL36" s="87"/>
      <c r="AM36" s="87"/>
    </row>
    <row r="37" spans="1:39" ht="20.100000000000001" customHeight="1">
      <c r="A37" s="20" t="s">
        <v>29</v>
      </c>
      <c r="B37" s="47">
        <f t="shared" si="23"/>
        <v>0.30486111111111103</v>
      </c>
      <c r="C37" s="47">
        <f t="shared" si="23"/>
        <v>0.32847222222222217</v>
      </c>
      <c r="D37" s="47">
        <f t="shared" si="23"/>
        <v>0.3562499999999999</v>
      </c>
      <c r="E37" s="47">
        <f t="shared" si="23"/>
        <v>0.41180555555555548</v>
      </c>
      <c r="F37" s="47">
        <f t="shared" si="23"/>
        <v>0.53680555555555554</v>
      </c>
      <c r="G37" s="47">
        <f t="shared" si="23"/>
        <v>0.62708333333333321</v>
      </c>
      <c r="H37" s="47">
        <f t="shared" si="23"/>
        <v>0.66874999999999996</v>
      </c>
      <c r="I37" s="47">
        <f t="shared" si="23"/>
        <v>0.71041666666666659</v>
      </c>
      <c r="J37" s="47">
        <f t="shared" si="23"/>
        <v>0.75208333333333321</v>
      </c>
      <c r="K37" s="51"/>
      <c r="L37" s="47">
        <f t="shared" si="31"/>
        <v>0.32847222222222217</v>
      </c>
      <c r="M37" s="47">
        <f t="shared" si="31"/>
        <v>0.41180555555555548</v>
      </c>
      <c r="N37" s="47">
        <f t="shared" si="31"/>
        <v>0.53680555555555554</v>
      </c>
      <c r="O37" s="47">
        <f t="shared" si="31"/>
        <v>0.62708333333333333</v>
      </c>
      <c r="P37" s="47">
        <f t="shared" si="31"/>
        <v>0.71041666666666659</v>
      </c>
      <c r="Q37" s="13"/>
      <c r="R37" s="18" t="s">
        <v>34</v>
      </c>
      <c r="S37" s="78">
        <f t="shared" si="27"/>
        <v>0.32152777777777769</v>
      </c>
      <c r="T37" s="78">
        <f t="shared" si="27"/>
        <v>0.37361111111111101</v>
      </c>
      <c r="U37" s="78">
        <f t="shared" si="27"/>
        <v>0.49166666666666659</v>
      </c>
      <c r="V37" s="78">
        <f t="shared" si="27"/>
        <v>0.5888888888888888</v>
      </c>
      <c r="W37" s="78">
        <f t="shared" si="27"/>
        <v>0.63055555555555554</v>
      </c>
      <c r="X37" s="78">
        <f t="shared" si="27"/>
        <v>0.67222222222222217</v>
      </c>
      <c r="Y37" s="78">
        <f t="shared" si="27"/>
        <v>0.7138888888888888</v>
      </c>
      <c r="Z37" s="78">
        <f t="shared" si="27"/>
        <v>0.76250000000000007</v>
      </c>
      <c r="AA37" s="78">
        <f t="shared" si="27"/>
        <v>0.8041666666666667</v>
      </c>
      <c r="AB37" s="55"/>
      <c r="AC37" s="78">
        <f t="shared" si="28"/>
        <v>0.37361111111111101</v>
      </c>
      <c r="AD37" s="78">
        <f t="shared" si="28"/>
        <v>0.49166666666666659</v>
      </c>
      <c r="AE37" s="78">
        <f t="shared" si="28"/>
        <v>0.5888888888888888</v>
      </c>
      <c r="AF37" s="78">
        <f t="shared" si="28"/>
        <v>0.67222222222222217</v>
      </c>
      <c r="AG37" s="78">
        <f t="shared" si="28"/>
        <v>0.7763888888888888</v>
      </c>
      <c r="AI37" s="86"/>
      <c r="AJ37" s="87"/>
      <c r="AK37" s="87"/>
      <c r="AL37" s="87"/>
      <c r="AM37" s="87"/>
    </row>
    <row r="38" spans="1:39" ht="20.100000000000001" customHeight="1">
      <c r="A38" s="21" t="s">
        <v>7</v>
      </c>
      <c r="B38" s="48">
        <f t="shared" si="23"/>
        <v>0.30555555555555547</v>
      </c>
      <c r="C38" s="48">
        <f t="shared" si="23"/>
        <v>0.32916666666666661</v>
      </c>
      <c r="D38" s="48">
        <f t="shared" si="23"/>
        <v>0.35694444444444434</v>
      </c>
      <c r="E38" s="48">
        <f t="shared" si="23"/>
        <v>0.41249999999999992</v>
      </c>
      <c r="F38" s="48">
        <f t="shared" si="23"/>
        <v>0.53749999999999998</v>
      </c>
      <c r="G38" s="48">
        <f t="shared" si="23"/>
        <v>0.62777777777777766</v>
      </c>
      <c r="H38" s="48">
        <f t="shared" si="23"/>
        <v>0.6694444444444444</v>
      </c>
      <c r="I38" s="48">
        <f t="shared" si="23"/>
        <v>0.71111111111111103</v>
      </c>
      <c r="J38" s="48">
        <f t="shared" si="23"/>
        <v>0.75277777777777766</v>
      </c>
      <c r="K38" s="53"/>
      <c r="L38" s="48">
        <f t="shared" si="31"/>
        <v>0.32916666666666661</v>
      </c>
      <c r="M38" s="48">
        <f t="shared" si="31"/>
        <v>0.41249999999999992</v>
      </c>
      <c r="N38" s="48">
        <f t="shared" si="31"/>
        <v>0.53749999999999998</v>
      </c>
      <c r="O38" s="48">
        <f t="shared" si="31"/>
        <v>0.62777777777777777</v>
      </c>
      <c r="P38" s="48">
        <f t="shared" si="31"/>
        <v>0.71111111111111103</v>
      </c>
      <c r="Q38" s="13"/>
      <c r="R38" s="18" t="s">
        <v>32</v>
      </c>
      <c r="S38" s="78">
        <f>S37+TIME(0,0,0)</f>
        <v>0.32152777777777769</v>
      </c>
      <c r="T38" s="78">
        <f t="shared" ref="T38:AA38" si="32">T37+TIME(0,0,0)</f>
        <v>0.37361111111111101</v>
      </c>
      <c r="U38" s="78">
        <f t="shared" si="32"/>
        <v>0.49166666666666659</v>
      </c>
      <c r="V38" s="78">
        <f t="shared" si="32"/>
        <v>0.5888888888888888</v>
      </c>
      <c r="W38" s="78">
        <f t="shared" si="32"/>
        <v>0.63055555555555554</v>
      </c>
      <c r="X38" s="78">
        <f t="shared" si="32"/>
        <v>0.67222222222222217</v>
      </c>
      <c r="Y38" s="78">
        <f t="shared" si="32"/>
        <v>0.7138888888888888</v>
      </c>
      <c r="Z38" s="78">
        <f t="shared" si="32"/>
        <v>0.76250000000000007</v>
      </c>
      <c r="AA38" s="78">
        <f t="shared" si="32"/>
        <v>0.8041666666666667</v>
      </c>
      <c r="AB38" s="55"/>
      <c r="AC38" s="78">
        <f t="shared" ref="AC38:AG38" si="33">AC37+TIME(0,0,0)</f>
        <v>0.37361111111111101</v>
      </c>
      <c r="AD38" s="78">
        <f t="shared" si="33"/>
        <v>0.49166666666666659</v>
      </c>
      <c r="AE38" s="78">
        <f t="shared" si="33"/>
        <v>0.5888888888888888</v>
      </c>
      <c r="AF38" s="78">
        <f t="shared" si="33"/>
        <v>0.67222222222222217</v>
      </c>
      <c r="AG38" s="78">
        <f t="shared" si="33"/>
        <v>0.7763888888888888</v>
      </c>
      <c r="AI38" s="86"/>
      <c r="AJ38" s="87"/>
      <c r="AK38" s="87"/>
      <c r="AL38" s="87"/>
      <c r="AM38" s="87"/>
    </row>
    <row r="39" spans="1:39" ht="20.100000000000001" customHeight="1">
      <c r="A39" s="18" t="s">
        <v>9</v>
      </c>
      <c r="B39" s="47">
        <f t="shared" si="23"/>
        <v>0.30624999999999991</v>
      </c>
      <c r="C39" s="28" t="s">
        <v>45</v>
      </c>
      <c r="D39" s="47">
        <f t="shared" si="23"/>
        <v>0.35763888888888878</v>
      </c>
      <c r="E39" s="47">
        <f t="shared" si="23"/>
        <v>0.41319444444444436</v>
      </c>
      <c r="F39" s="47">
        <f t="shared" si="23"/>
        <v>0.53819444444444442</v>
      </c>
      <c r="G39" s="47">
        <f t="shared" si="23"/>
        <v>0.6284722222222221</v>
      </c>
      <c r="H39" s="47">
        <f t="shared" si="23"/>
        <v>0.67013888888888884</v>
      </c>
      <c r="I39" s="47">
        <f t="shared" si="23"/>
        <v>0.71180555555555547</v>
      </c>
      <c r="J39" s="47">
        <f t="shared" si="23"/>
        <v>0.7534722222222221</v>
      </c>
      <c r="K39" s="40"/>
      <c r="L39" s="28" t="s">
        <v>45</v>
      </c>
      <c r="M39" s="47">
        <f t="shared" si="31"/>
        <v>0.41319444444444436</v>
      </c>
      <c r="N39" s="47">
        <f t="shared" si="31"/>
        <v>0.53819444444444442</v>
      </c>
      <c r="O39" s="47">
        <f t="shared" si="31"/>
        <v>0.62847222222222221</v>
      </c>
      <c r="P39" s="47">
        <f t="shared" si="31"/>
        <v>0.71180555555555547</v>
      </c>
      <c r="Q39" s="13"/>
      <c r="R39" s="18" t="s">
        <v>30</v>
      </c>
      <c r="S39" s="78">
        <f t="shared" si="27"/>
        <v>0.32222222222222213</v>
      </c>
      <c r="T39" s="78">
        <f t="shared" si="27"/>
        <v>0.37430555555555545</v>
      </c>
      <c r="U39" s="78">
        <f t="shared" si="27"/>
        <v>0.49236111111111103</v>
      </c>
      <c r="V39" s="78">
        <f t="shared" si="27"/>
        <v>0.58958333333333324</v>
      </c>
      <c r="W39" s="78">
        <f t="shared" si="27"/>
        <v>0.63124999999999998</v>
      </c>
      <c r="X39" s="78">
        <f t="shared" si="27"/>
        <v>0.67291666666666661</v>
      </c>
      <c r="Y39" s="78">
        <f t="shared" si="27"/>
        <v>0.71458333333333324</v>
      </c>
      <c r="Z39" s="78">
        <f t="shared" si="27"/>
        <v>0.76319444444444451</v>
      </c>
      <c r="AA39" s="78">
        <f t="shared" si="27"/>
        <v>0.80486111111111114</v>
      </c>
      <c r="AB39" s="55"/>
      <c r="AC39" s="78">
        <f t="shared" ref="AC39:AG41" si="34">AC38+TIME(0,1,0)</f>
        <v>0.37430555555555545</v>
      </c>
      <c r="AD39" s="78">
        <f t="shared" si="34"/>
        <v>0.49236111111111103</v>
      </c>
      <c r="AE39" s="78">
        <f t="shared" si="34"/>
        <v>0.58958333333333324</v>
      </c>
      <c r="AF39" s="78">
        <f t="shared" si="34"/>
        <v>0.67291666666666661</v>
      </c>
      <c r="AG39" s="78">
        <f t="shared" si="34"/>
        <v>0.77708333333333324</v>
      </c>
      <c r="AI39" s="86"/>
      <c r="AJ39" s="87"/>
      <c r="AK39" s="87"/>
      <c r="AL39" s="87"/>
      <c r="AM39" s="87"/>
    </row>
    <row r="40" spans="1:39" ht="20.100000000000001" customHeight="1">
      <c r="A40" s="18" t="s">
        <v>11</v>
      </c>
      <c r="B40" s="47">
        <f t="shared" si="23"/>
        <v>0.30694444444444435</v>
      </c>
      <c r="C40" s="28" t="s">
        <v>46</v>
      </c>
      <c r="D40" s="47">
        <f t="shared" si="23"/>
        <v>0.35833333333333323</v>
      </c>
      <c r="E40" s="47">
        <f t="shared" si="23"/>
        <v>0.41388888888888881</v>
      </c>
      <c r="F40" s="47">
        <f t="shared" si="23"/>
        <v>0.53888888888888886</v>
      </c>
      <c r="G40" s="47">
        <f t="shared" si="23"/>
        <v>0.62916666666666654</v>
      </c>
      <c r="H40" s="47">
        <f t="shared" si="23"/>
        <v>0.67083333333333328</v>
      </c>
      <c r="I40" s="47">
        <f t="shared" si="23"/>
        <v>0.71249999999999991</v>
      </c>
      <c r="J40" s="47">
        <f t="shared" si="23"/>
        <v>0.75416666666666654</v>
      </c>
      <c r="K40" s="40"/>
      <c r="L40" s="28" t="s">
        <v>46</v>
      </c>
      <c r="M40" s="47">
        <f t="shared" si="31"/>
        <v>0.41388888888888881</v>
      </c>
      <c r="N40" s="47">
        <f t="shared" si="31"/>
        <v>0.53888888888888886</v>
      </c>
      <c r="O40" s="47">
        <f t="shared" si="31"/>
        <v>0.62916666666666665</v>
      </c>
      <c r="P40" s="47">
        <f t="shared" si="31"/>
        <v>0.71249999999999991</v>
      </c>
      <c r="Q40" s="13"/>
      <c r="R40" s="19" t="s">
        <v>28</v>
      </c>
      <c r="S40" s="83">
        <f t="shared" si="27"/>
        <v>0.32291666666666657</v>
      </c>
      <c r="T40" s="83">
        <f t="shared" si="27"/>
        <v>0.37499999999999989</v>
      </c>
      <c r="U40" s="83">
        <f t="shared" si="27"/>
        <v>0.49305555555555547</v>
      </c>
      <c r="V40" s="83">
        <f t="shared" si="27"/>
        <v>0.59027777777777768</v>
      </c>
      <c r="W40" s="83">
        <f t="shared" si="27"/>
        <v>0.63194444444444442</v>
      </c>
      <c r="X40" s="83">
        <f t="shared" si="27"/>
        <v>0.67361111111111105</v>
      </c>
      <c r="Y40" s="83">
        <f t="shared" si="27"/>
        <v>0.71527777777777768</v>
      </c>
      <c r="Z40" s="83">
        <f t="shared" si="27"/>
        <v>0.76388888888888895</v>
      </c>
      <c r="AA40" s="83">
        <f t="shared" si="27"/>
        <v>0.80555555555555558</v>
      </c>
      <c r="AB40" s="55"/>
      <c r="AC40" s="83">
        <f t="shared" si="34"/>
        <v>0.37499999999999989</v>
      </c>
      <c r="AD40" s="83">
        <f t="shared" si="34"/>
        <v>0.49305555555555547</v>
      </c>
      <c r="AE40" s="83">
        <f t="shared" si="34"/>
        <v>0.59027777777777768</v>
      </c>
      <c r="AF40" s="83">
        <f t="shared" si="34"/>
        <v>0.67361111111111105</v>
      </c>
      <c r="AG40" s="83">
        <f t="shared" si="34"/>
        <v>0.77777777777777768</v>
      </c>
      <c r="AI40" s="66" t="s">
        <v>84</v>
      </c>
      <c r="AJ40" s="68">
        <v>0.32430555555555551</v>
      </c>
      <c r="AK40" s="68">
        <v>0.57916666666666661</v>
      </c>
      <c r="AL40" s="68">
        <v>0.65833333333333333</v>
      </c>
      <c r="AM40" s="68">
        <v>0.7631944444444444</v>
      </c>
    </row>
    <row r="41" spans="1:39" ht="20.100000000000001" customHeight="1">
      <c r="A41" s="18" t="s">
        <v>77</v>
      </c>
      <c r="B41" s="47">
        <f t="shared" ref="B41" si="35">B40+TIME(0,1,0)</f>
        <v>0.3076388888888888</v>
      </c>
      <c r="C41" s="28" t="s">
        <v>47</v>
      </c>
      <c r="D41" s="47">
        <f t="shared" ref="D41:J41" si="36">D40+TIME(0,1,0)</f>
        <v>0.35902777777777767</v>
      </c>
      <c r="E41" s="47">
        <f t="shared" si="36"/>
        <v>0.41458333333333325</v>
      </c>
      <c r="F41" s="47">
        <f t="shared" si="36"/>
        <v>0.5395833333333333</v>
      </c>
      <c r="G41" s="47">
        <f t="shared" si="36"/>
        <v>0.62986111111111098</v>
      </c>
      <c r="H41" s="47">
        <f t="shared" si="36"/>
        <v>0.67152777777777772</v>
      </c>
      <c r="I41" s="47">
        <f t="shared" si="36"/>
        <v>0.71319444444444435</v>
      </c>
      <c r="J41" s="47">
        <f t="shared" si="36"/>
        <v>0.75486111111111098</v>
      </c>
      <c r="K41" s="40"/>
      <c r="L41" s="28" t="s">
        <v>47</v>
      </c>
      <c r="M41" s="47">
        <f t="shared" si="31"/>
        <v>0.41458333333333325</v>
      </c>
      <c r="N41" s="47">
        <f t="shared" si="31"/>
        <v>0.5395833333333333</v>
      </c>
      <c r="O41" s="47">
        <f t="shared" si="31"/>
        <v>0.62986111111111109</v>
      </c>
      <c r="P41" s="47">
        <f t="shared" si="31"/>
        <v>0.71319444444444435</v>
      </c>
      <c r="Q41" s="13"/>
      <c r="R41" s="18" t="s">
        <v>27</v>
      </c>
      <c r="S41" s="78">
        <f t="shared" si="27"/>
        <v>0.32361111111111102</v>
      </c>
      <c r="T41" s="78">
        <f t="shared" si="27"/>
        <v>0.37569444444444433</v>
      </c>
      <c r="U41" s="78">
        <f t="shared" si="27"/>
        <v>0.49374999999999991</v>
      </c>
      <c r="V41" s="78">
        <f t="shared" si="27"/>
        <v>0.59097222222222212</v>
      </c>
      <c r="W41" s="78">
        <f t="shared" si="27"/>
        <v>0.63263888888888886</v>
      </c>
      <c r="X41" s="78">
        <f t="shared" si="27"/>
        <v>0.67430555555555549</v>
      </c>
      <c r="Y41" s="78">
        <f t="shared" si="27"/>
        <v>0.71597222222222212</v>
      </c>
      <c r="Z41" s="78">
        <f t="shared" si="27"/>
        <v>0.76458333333333339</v>
      </c>
      <c r="AA41" s="78">
        <f t="shared" si="27"/>
        <v>0.80625000000000002</v>
      </c>
      <c r="AB41" s="55"/>
      <c r="AC41" s="78">
        <f t="shared" si="34"/>
        <v>0.37569444444444433</v>
      </c>
      <c r="AD41" s="78">
        <f t="shared" si="34"/>
        <v>0.49374999999999991</v>
      </c>
      <c r="AE41" s="78">
        <f t="shared" si="34"/>
        <v>0.59097222222222212</v>
      </c>
      <c r="AF41" s="78">
        <f t="shared" si="34"/>
        <v>0.67430555555555549</v>
      </c>
      <c r="AG41" s="78">
        <f t="shared" si="34"/>
        <v>0.77847222222222212</v>
      </c>
      <c r="AI41" s="86"/>
      <c r="AJ41" s="87"/>
      <c r="AK41" s="87"/>
      <c r="AL41" s="87"/>
      <c r="AM41" s="87"/>
    </row>
    <row r="42" spans="1:39" ht="20.100000000000001" customHeight="1">
      <c r="A42" s="22" t="s">
        <v>61</v>
      </c>
      <c r="B42" s="47">
        <f>B41+TIME(0,2,0)</f>
        <v>0.30902777777777768</v>
      </c>
      <c r="C42" s="30" t="s">
        <v>59</v>
      </c>
      <c r="D42" s="30" t="s">
        <v>59</v>
      </c>
      <c r="E42" s="30" t="s">
        <v>59</v>
      </c>
      <c r="F42" s="30" t="s">
        <v>59</v>
      </c>
      <c r="G42" s="30" t="s">
        <v>59</v>
      </c>
      <c r="H42" s="30" t="s">
        <v>59</v>
      </c>
      <c r="I42" s="30" t="s">
        <v>59</v>
      </c>
      <c r="J42" s="30" t="s">
        <v>59</v>
      </c>
      <c r="K42" s="42"/>
      <c r="L42" s="30" t="s">
        <v>59</v>
      </c>
      <c r="M42" s="30" t="s">
        <v>59</v>
      </c>
      <c r="N42" s="30" t="s">
        <v>59</v>
      </c>
      <c r="O42" s="30" t="s">
        <v>59</v>
      </c>
      <c r="P42" s="30" t="s">
        <v>59</v>
      </c>
      <c r="Q42" s="13"/>
      <c r="R42" s="18" t="s">
        <v>25</v>
      </c>
      <c r="S42" s="78">
        <f>S41+TIME(0,0,0)</f>
        <v>0.32361111111111102</v>
      </c>
      <c r="T42" s="78">
        <f t="shared" ref="T42:AA42" si="37">T41+TIME(0,0,0)</f>
        <v>0.37569444444444433</v>
      </c>
      <c r="U42" s="78">
        <f t="shared" si="37"/>
        <v>0.49374999999999991</v>
      </c>
      <c r="V42" s="78">
        <f t="shared" si="37"/>
        <v>0.59097222222222212</v>
      </c>
      <c r="W42" s="78">
        <f t="shared" si="37"/>
        <v>0.63263888888888886</v>
      </c>
      <c r="X42" s="78">
        <f t="shared" si="37"/>
        <v>0.67430555555555549</v>
      </c>
      <c r="Y42" s="78">
        <f t="shared" si="37"/>
        <v>0.71597222222222212</v>
      </c>
      <c r="Z42" s="78">
        <f t="shared" si="37"/>
        <v>0.76458333333333339</v>
      </c>
      <c r="AA42" s="78">
        <f t="shared" si="37"/>
        <v>0.80625000000000002</v>
      </c>
      <c r="AB42" s="55"/>
      <c r="AC42" s="78">
        <f t="shared" ref="AC42:AG42" si="38">AC41+TIME(0,0,0)</f>
        <v>0.37569444444444433</v>
      </c>
      <c r="AD42" s="78">
        <f t="shared" si="38"/>
        <v>0.49374999999999991</v>
      </c>
      <c r="AE42" s="78">
        <f t="shared" si="38"/>
        <v>0.59097222222222212</v>
      </c>
      <c r="AF42" s="78">
        <f t="shared" si="38"/>
        <v>0.67430555555555549</v>
      </c>
      <c r="AG42" s="78">
        <f t="shared" si="38"/>
        <v>0.77847222222222212</v>
      </c>
      <c r="AI42" s="86"/>
      <c r="AJ42" s="87"/>
      <c r="AK42" s="87"/>
      <c r="AL42" s="87"/>
      <c r="AM42" s="87"/>
    </row>
    <row r="43" spans="1:39" ht="20.100000000000001" customHeight="1">
      <c r="A43" s="18" t="s">
        <v>14</v>
      </c>
      <c r="B43" s="54" t="s">
        <v>59</v>
      </c>
      <c r="C43" s="28" t="s">
        <v>48</v>
      </c>
      <c r="D43" s="47">
        <f t="shared" ref="D43:J43" si="39">D41+TIME(0,2,0)</f>
        <v>0.36041666666666655</v>
      </c>
      <c r="E43" s="47">
        <f t="shared" si="39"/>
        <v>0.41597222222222213</v>
      </c>
      <c r="F43" s="47">
        <f t="shared" si="39"/>
        <v>0.54097222222222219</v>
      </c>
      <c r="G43" s="47">
        <f t="shared" si="39"/>
        <v>0.63124999999999987</v>
      </c>
      <c r="H43" s="47">
        <f t="shared" si="39"/>
        <v>0.67291666666666661</v>
      </c>
      <c r="I43" s="47">
        <f t="shared" si="39"/>
        <v>0.71458333333333324</v>
      </c>
      <c r="J43" s="47">
        <f t="shared" si="39"/>
        <v>0.75624999999999987</v>
      </c>
      <c r="K43" s="40"/>
      <c r="L43" s="28" t="s">
        <v>48</v>
      </c>
      <c r="M43" s="47">
        <f>M41+TIME(0,2,0)</f>
        <v>0.41597222222222213</v>
      </c>
      <c r="N43" s="47">
        <f>N41+TIME(0,2,0)</f>
        <v>0.54097222222222219</v>
      </c>
      <c r="O43" s="47">
        <f>O41+TIME(0,2,0)</f>
        <v>0.63124999999999998</v>
      </c>
      <c r="P43" s="47">
        <f>P41+TIME(0,2,0)</f>
        <v>0.71458333333333324</v>
      </c>
      <c r="Q43" s="13"/>
      <c r="R43" s="18" t="s">
        <v>23</v>
      </c>
      <c r="S43" s="78">
        <f t="shared" si="27"/>
        <v>0.32430555555555546</v>
      </c>
      <c r="T43" s="78">
        <f t="shared" si="27"/>
        <v>0.37638888888888877</v>
      </c>
      <c r="U43" s="78">
        <f t="shared" si="27"/>
        <v>0.49444444444444435</v>
      </c>
      <c r="V43" s="78">
        <f t="shared" si="27"/>
        <v>0.59166666666666656</v>
      </c>
      <c r="W43" s="78">
        <f t="shared" si="27"/>
        <v>0.6333333333333333</v>
      </c>
      <c r="X43" s="78">
        <f t="shared" si="27"/>
        <v>0.67499999999999993</v>
      </c>
      <c r="Y43" s="78">
        <f t="shared" si="27"/>
        <v>0.71666666666666656</v>
      </c>
      <c r="Z43" s="78">
        <f t="shared" si="27"/>
        <v>0.76527777777777783</v>
      </c>
      <c r="AA43" s="78">
        <f t="shared" si="27"/>
        <v>0.80694444444444446</v>
      </c>
      <c r="AB43" s="55"/>
      <c r="AC43" s="78">
        <f t="shared" ref="AC43:AG43" si="40">AC42+TIME(0,1,0)</f>
        <v>0.37638888888888877</v>
      </c>
      <c r="AD43" s="78">
        <f t="shared" si="40"/>
        <v>0.49444444444444435</v>
      </c>
      <c r="AE43" s="78">
        <f t="shared" si="40"/>
        <v>0.59166666666666656</v>
      </c>
      <c r="AF43" s="78">
        <f t="shared" si="40"/>
        <v>0.67499999999999993</v>
      </c>
      <c r="AG43" s="78">
        <f t="shared" si="40"/>
        <v>0.77916666666666656</v>
      </c>
      <c r="AI43" s="86"/>
      <c r="AJ43" s="87"/>
      <c r="AK43" s="87"/>
      <c r="AL43" s="87"/>
      <c r="AM43" s="87"/>
    </row>
    <row r="44" spans="1:39" ht="20.100000000000001" customHeight="1">
      <c r="A44" s="18" t="s">
        <v>16</v>
      </c>
      <c r="B44" s="47">
        <f>B42+TIME(0,2,0)</f>
        <v>0.31041666666666656</v>
      </c>
      <c r="C44" s="28" t="s">
        <v>49</v>
      </c>
      <c r="D44" s="47">
        <f>D43+TIME(0,4,0)</f>
        <v>0.36319444444444432</v>
      </c>
      <c r="E44" s="47">
        <f t="shared" ref="E44:J44" si="41">E43+TIME(0,4,0)</f>
        <v>0.4187499999999999</v>
      </c>
      <c r="F44" s="47">
        <f t="shared" si="41"/>
        <v>0.54374999999999996</v>
      </c>
      <c r="G44" s="47">
        <f t="shared" si="41"/>
        <v>0.63402777777777763</v>
      </c>
      <c r="H44" s="47">
        <f t="shared" si="41"/>
        <v>0.67569444444444438</v>
      </c>
      <c r="I44" s="47">
        <f t="shared" si="41"/>
        <v>0.71736111111111101</v>
      </c>
      <c r="J44" s="47">
        <f t="shared" si="41"/>
        <v>0.75902777777777763</v>
      </c>
      <c r="K44" s="40"/>
      <c r="L44" s="28" t="s">
        <v>49</v>
      </c>
      <c r="M44" s="47">
        <f t="shared" ref="M44:P44" si="42">M43+TIME(0,4,0)</f>
        <v>0.4187499999999999</v>
      </c>
      <c r="N44" s="47">
        <f t="shared" si="42"/>
        <v>0.54374999999999996</v>
      </c>
      <c r="O44" s="47">
        <f t="shared" si="42"/>
        <v>0.63402777777777775</v>
      </c>
      <c r="P44" s="47">
        <f t="shared" si="42"/>
        <v>0.71736111111111101</v>
      </c>
      <c r="Q44" s="13"/>
      <c r="R44" s="18" t="s">
        <v>21</v>
      </c>
      <c r="S44" s="78">
        <f>S43+TIME(0,0,0)</f>
        <v>0.32430555555555546</v>
      </c>
      <c r="T44" s="78">
        <f t="shared" ref="T44:AA44" si="43">T43+TIME(0,0,0)</f>
        <v>0.37638888888888877</v>
      </c>
      <c r="U44" s="78">
        <f t="shared" si="43"/>
        <v>0.49444444444444435</v>
      </c>
      <c r="V44" s="78">
        <f t="shared" si="43"/>
        <v>0.59166666666666656</v>
      </c>
      <c r="W44" s="78">
        <f t="shared" si="43"/>
        <v>0.6333333333333333</v>
      </c>
      <c r="X44" s="78">
        <f t="shared" si="43"/>
        <v>0.67499999999999993</v>
      </c>
      <c r="Y44" s="78">
        <f t="shared" si="43"/>
        <v>0.71666666666666656</v>
      </c>
      <c r="Z44" s="78">
        <f t="shared" si="43"/>
        <v>0.76527777777777783</v>
      </c>
      <c r="AA44" s="78">
        <f t="shared" si="43"/>
        <v>0.80694444444444446</v>
      </c>
      <c r="AB44" s="55"/>
      <c r="AC44" s="78">
        <f t="shared" ref="AC44:AG44" si="44">AC43+TIME(0,0,0)</f>
        <v>0.37638888888888877</v>
      </c>
      <c r="AD44" s="78">
        <f t="shared" si="44"/>
        <v>0.49444444444444435</v>
      </c>
      <c r="AE44" s="78">
        <f t="shared" si="44"/>
        <v>0.59166666666666656</v>
      </c>
      <c r="AF44" s="78">
        <f t="shared" si="44"/>
        <v>0.67499999999999993</v>
      </c>
      <c r="AG44" s="78">
        <f t="shared" si="44"/>
        <v>0.77916666666666656</v>
      </c>
      <c r="AI44" s="86"/>
      <c r="AJ44" s="87"/>
      <c r="AK44" s="87"/>
      <c r="AL44" s="87"/>
      <c r="AM44" s="87"/>
    </row>
    <row r="45" spans="1:39" ht="20.100000000000001" customHeight="1">
      <c r="A45" s="18" t="s">
        <v>18</v>
      </c>
      <c r="B45" s="30" t="s">
        <v>59</v>
      </c>
      <c r="C45" s="28" t="s">
        <v>50</v>
      </c>
      <c r="D45" s="47">
        <f t="shared" ref="D45:J49" si="45">D44+TIME(0,1,0)</f>
        <v>0.36388888888888876</v>
      </c>
      <c r="E45" s="47">
        <f t="shared" si="45"/>
        <v>0.41944444444444434</v>
      </c>
      <c r="F45" s="47">
        <f t="shared" si="45"/>
        <v>0.5444444444444444</v>
      </c>
      <c r="G45" s="47">
        <f t="shared" si="45"/>
        <v>0.63472222222222208</v>
      </c>
      <c r="H45" s="47">
        <f t="shared" si="45"/>
        <v>0.67638888888888882</v>
      </c>
      <c r="I45" s="47">
        <f t="shared" si="45"/>
        <v>0.71805555555555545</v>
      </c>
      <c r="J45" s="47">
        <f t="shared" si="45"/>
        <v>0.75972222222222208</v>
      </c>
      <c r="K45" s="40"/>
      <c r="L45" s="28" t="s">
        <v>50</v>
      </c>
      <c r="M45" s="47">
        <f t="shared" ref="M45:P47" si="46">M44+TIME(0,1,0)</f>
        <v>0.41944444444444434</v>
      </c>
      <c r="N45" s="47">
        <f t="shared" si="46"/>
        <v>0.5444444444444444</v>
      </c>
      <c r="O45" s="47">
        <f t="shared" si="46"/>
        <v>0.63472222222222219</v>
      </c>
      <c r="P45" s="47">
        <f t="shared" si="46"/>
        <v>0.71805555555555545</v>
      </c>
      <c r="Q45" s="13"/>
      <c r="R45" s="18" t="s">
        <v>19</v>
      </c>
      <c r="S45" s="78">
        <f t="shared" si="27"/>
        <v>0.3249999999999999</v>
      </c>
      <c r="T45" s="78">
        <f t="shared" si="27"/>
        <v>0.37708333333333321</v>
      </c>
      <c r="U45" s="78">
        <f t="shared" si="27"/>
        <v>0.4951388888888888</v>
      </c>
      <c r="V45" s="78">
        <f t="shared" si="27"/>
        <v>0.59236111111111101</v>
      </c>
      <c r="W45" s="78">
        <f t="shared" si="27"/>
        <v>0.63402777777777775</v>
      </c>
      <c r="X45" s="78">
        <f t="shared" si="27"/>
        <v>0.67569444444444438</v>
      </c>
      <c r="Y45" s="78">
        <f t="shared" si="27"/>
        <v>0.71736111111111101</v>
      </c>
      <c r="Z45" s="78">
        <f t="shared" si="27"/>
        <v>0.76597222222222228</v>
      </c>
      <c r="AA45" s="78">
        <f t="shared" si="27"/>
        <v>0.80763888888888891</v>
      </c>
      <c r="AB45" s="55"/>
      <c r="AC45" s="78">
        <f t="shared" ref="AC45:AG54" si="47">AC44+TIME(0,1,0)</f>
        <v>0.37708333333333321</v>
      </c>
      <c r="AD45" s="78">
        <f t="shared" si="47"/>
        <v>0.4951388888888888</v>
      </c>
      <c r="AE45" s="78">
        <f t="shared" si="47"/>
        <v>0.59236111111111101</v>
      </c>
      <c r="AF45" s="78">
        <f t="shared" si="47"/>
        <v>0.67569444444444438</v>
      </c>
      <c r="AG45" s="78">
        <f t="shared" si="47"/>
        <v>0.77986111111111101</v>
      </c>
      <c r="AI45" s="86"/>
      <c r="AJ45" s="87"/>
      <c r="AK45" s="87"/>
      <c r="AL45" s="87"/>
      <c r="AM45" s="87"/>
    </row>
    <row r="46" spans="1:39" ht="20.100000000000001" customHeight="1">
      <c r="A46" s="18" t="s">
        <v>20</v>
      </c>
      <c r="B46" s="30" t="s">
        <v>59</v>
      </c>
      <c r="C46" s="28" t="s">
        <v>51</v>
      </c>
      <c r="D46" s="47">
        <f t="shared" si="45"/>
        <v>0.3645833333333332</v>
      </c>
      <c r="E46" s="47">
        <f t="shared" si="45"/>
        <v>0.42013888888888878</v>
      </c>
      <c r="F46" s="47">
        <f t="shared" si="45"/>
        <v>0.54513888888888884</v>
      </c>
      <c r="G46" s="47">
        <f t="shared" si="45"/>
        <v>0.63541666666666652</v>
      </c>
      <c r="H46" s="47">
        <f t="shared" si="45"/>
        <v>0.67708333333333326</v>
      </c>
      <c r="I46" s="47">
        <f t="shared" si="45"/>
        <v>0.71874999999999989</v>
      </c>
      <c r="J46" s="47">
        <f t="shared" si="45"/>
        <v>0.76041666666666652</v>
      </c>
      <c r="K46" s="40"/>
      <c r="L46" s="28" t="s">
        <v>51</v>
      </c>
      <c r="M46" s="47">
        <f t="shared" si="46"/>
        <v>0.42013888888888878</v>
      </c>
      <c r="N46" s="47">
        <f t="shared" si="46"/>
        <v>0.54513888888888884</v>
      </c>
      <c r="O46" s="47">
        <f t="shared" si="46"/>
        <v>0.63541666666666663</v>
      </c>
      <c r="P46" s="47">
        <f t="shared" si="46"/>
        <v>0.71874999999999989</v>
      </c>
      <c r="Q46" s="13"/>
      <c r="R46" s="18" t="s">
        <v>17</v>
      </c>
      <c r="S46" s="78">
        <f t="shared" ref="S46:AA54" si="48">S45+TIME(0,1,0)</f>
        <v>0.32569444444444434</v>
      </c>
      <c r="T46" s="78">
        <f t="shared" si="48"/>
        <v>0.37777777777777766</v>
      </c>
      <c r="U46" s="78">
        <f t="shared" si="48"/>
        <v>0.49583333333333324</v>
      </c>
      <c r="V46" s="78">
        <f t="shared" si="48"/>
        <v>0.59305555555555545</v>
      </c>
      <c r="W46" s="78">
        <f t="shared" si="48"/>
        <v>0.63472222222222219</v>
      </c>
      <c r="X46" s="78">
        <f t="shared" si="48"/>
        <v>0.67638888888888882</v>
      </c>
      <c r="Y46" s="78">
        <f t="shared" si="48"/>
        <v>0.71805555555555545</v>
      </c>
      <c r="Z46" s="78">
        <f t="shared" si="48"/>
        <v>0.76666666666666672</v>
      </c>
      <c r="AA46" s="78">
        <f t="shared" si="48"/>
        <v>0.80833333333333335</v>
      </c>
      <c r="AB46" s="55"/>
      <c r="AC46" s="78">
        <f t="shared" si="47"/>
        <v>0.37777777777777766</v>
      </c>
      <c r="AD46" s="78">
        <f t="shared" si="47"/>
        <v>0.49583333333333324</v>
      </c>
      <c r="AE46" s="78">
        <f t="shared" si="47"/>
        <v>0.59305555555555545</v>
      </c>
      <c r="AF46" s="78">
        <f t="shared" si="47"/>
        <v>0.67638888888888882</v>
      </c>
      <c r="AG46" s="78">
        <f t="shared" si="47"/>
        <v>0.78055555555555545</v>
      </c>
      <c r="AI46" s="86"/>
      <c r="AJ46" s="87"/>
      <c r="AK46" s="87"/>
      <c r="AL46" s="87"/>
      <c r="AM46" s="87"/>
    </row>
    <row r="47" spans="1:39" ht="20.100000000000001" customHeight="1">
      <c r="A47" s="18" t="s">
        <v>22</v>
      </c>
      <c r="B47" s="30" t="s">
        <v>59</v>
      </c>
      <c r="C47" s="28" t="s">
        <v>52</v>
      </c>
      <c r="D47" s="47">
        <f t="shared" si="45"/>
        <v>0.36527777777777765</v>
      </c>
      <c r="E47" s="47">
        <f t="shared" si="45"/>
        <v>0.42083333333333323</v>
      </c>
      <c r="F47" s="47">
        <f t="shared" si="45"/>
        <v>0.54583333333333328</v>
      </c>
      <c r="G47" s="47">
        <f t="shared" si="45"/>
        <v>0.63611111111111096</v>
      </c>
      <c r="H47" s="47">
        <f t="shared" si="45"/>
        <v>0.6777777777777777</v>
      </c>
      <c r="I47" s="47">
        <f t="shared" si="45"/>
        <v>0.71944444444444433</v>
      </c>
      <c r="J47" s="47">
        <f t="shared" si="45"/>
        <v>0.76111111111111096</v>
      </c>
      <c r="K47" s="40"/>
      <c r="L47" s="28" t="s">
        <v>52</v>
      </c>
      <c r="M47" s="47">
        <f t="shared" si="46"/>
        <v>0.42083333333333323</v>
      </c>
      <c r="N47" s="47">
        <f t="shared" si="46"/>
        <v>0.54583333333333328</v>
      </c>
      <c r="O47" s="47">
        <f t="shared" si="46"/>
        <v>0.63611111111111107</v>
      </c>
      <c r="P47" s="47">
        <f t="shared" si="46"/>
        <v>0.71944444444444433</v>
      </c>
      <c r="Q47" s="13"/>
      <c r="R47" s="18" t="s">
        <v>15</v>
      </c>
      <c r="S47" s="78">
        <f t="shared" si="48"/>
        <v>0.32638888888888878</v>
      </c>
      <c r="T47" s="78">
        <f t="shared" si="48"/>
        <v>0.3784722222222221</v>
      </c>
      <c r="U47" s="78">
        <f t="shared" si="48"/>
        <v>0.49652777777777768</v>
      </c>
      <c r="V47" s="78">
        <f t="shared" si="48"/>
        <v>0.59374999999999989</v>
      </c>
      <c r="W47" s="78">
        <f t="shared" si="48"/>
        <v>0.63541666666666663</v>
      </c>
      <c r="X47" s="78">
        <f t="shared" si="48"/>
        <v>0.67708333333333326</v>
      </c>
      <c r="Y47" s="78">
        <f t="shared" si="48"/>
        <v>0.71874999999999989</v>
      </c>
      <c r="Z47" s="78">
        <f t="shared" si="48"/>
        <v>0.76736111111111116</v>
      </c>
      <c r="AA47" s="78">
        <f t="shared" si="48"/>
        <v>0.80902777777777779</v>
      </c>
      <c r="AB47" s="55"/>
      <c r="AC47" s="78">
        <f t="shared" si="47"/>
        <v>0.3784722222222221</v>
      </c>
      <c r="AD47" s="78">
        <f t="shared" si="47"/>
        <v>0.49652777777777768</v>
      </c>
      <c r="AE47" s="78">
        <f t="shared" si="47"/>
        <v>0.59374999999999989</v>
      </c>
      <c r="AF47" s="78">
        <f t="shared" si="47"/>
        <v>0.67708333333333326</v>
      </c>
      <c r="AG47" s="78">
        <f t="shared" si="47"/>
        <v>0.78124999999999989</v>
      </c>
      <c r="AI47" s="86"/>
      <c r="AJ47" s="87"/>
      <c r="AK47" s="87"/>
      <c r="AL47" s="87"/>
      <c r="AM47" s="87"/>
    </row>
    <row r="48" spans="1:39" ht="20.100000000000001" customHeight="1">
      <c r="A48" s="18" t="s">
        <v>24</v>
      </c>
      <c r="B48" s="30" t="s">
        <v>59</v>
      </c>
      <c r="C48" s="28" t="s">
        <v>53</v>
      </c>
      <c r="D48" s="47">
        <f>D47+TIME(0,2,0)</f>
        <v>0.36666666666666653</v>
      </c>
      <c r="E48" s="47">
        <f t="shared" ref="E48:J48" si="49">E47+TIME(0,2,0)</f>
        <v>0.42222222222222211</v>
      </c>
      <c r="F48" s="47">
        <f t="shared" si="49"/>
        <v>0.54722222222222217</v>
      </c>
      <c r="G48" s="47">
        <f t="shared" si="49"/>
        <v>0.63749999999999984</v>
      </c>
      <c r="H48" s="47">
        <f t="shared" si="49"/>
        <v>0.67916666666666659</v>
      </c>
      <c r="I48" s="47">
        <f t="shared" si="49"/>
        <v>0.72083333333333321</v>
      </c>
      <c r="J48" s="47">
        <f t="shared" si="49"/>
        <v>0.76249999999999984</v>
      </c>
      <c r="K48" s="40"/>
      <c r="L48" s="28" t="s">
        <v>53</v>
      </c>
      <c r="M48" s="47">
        <f t="shared" ref="M48:P48" si="50">M47+TIME(0,2,0)</f>
        <v>0.42222222222222211</v>
      </c>
      <c r="N48" s="47">
        <f t="shared" si="50"/>
        <v>0.54722222222222217</v>
      </c>
      <c r="O48" s="47">
        <f t="shared" si="50"/>
        <v>0.63749999999999996</v>
      </c>
      <c r="P48" s="47">
        <f t="shared" si="50"/>
        <v>0.72083333333333321</v>
      </c>
      <c r="Q48" s="14"/>
      <c r="R48" s="18" t="s">
        <v>13</v>
      </c>
      <c r="S48" s="78">
        <f t="shared" si="48"/>
        <v>0.32708333333333323</v>
      </c>
      <c r="T48" s="78">
        <f t="shared" si="48"/>
        <v>0.37916666666666654</v>
      </c>
      <c r="U48" s="78">
        <f t="shared" si="48"/>
        <v>0.49722222222222212</v>
      </c>
      <c r="V48" s="78">
        <f t="shared" si="48"/>
        <v>0.59444444444444433</v>
      </c>
      <c r="W48" s="78">
        <f t="shared" si="48"/>
        <v>0.63611111111111107</v>
      </c>
      <c r="X48" s="78">
        <f t="shared" si="48"/>
        <v>0.6777777777777777</v>
      </c>
      <c r="Y48" s="78">
        <f t="shared" si="48"/>
        <v>0.71944444444444433</v>
      </c>
      <c r="Z48" s="78">
        <f t="shared" si="48"/>
        <v>0.7680555555555556</v>
      </c>
      <c r="AA48" s="78">
        <f t="shared" si="48"/>
        <v>0.80972222222222223</v>
      </c>
      <c r="AB48" s="55"/>
      <c r="AC48" s="78">
        <f t="shared" si="47"/>
        <v>0.37916666666666654</v>
      </c>
      <c r="AD48" s="78">
        <f t="shared" si="47"/>
        <v>0.49722222222222212</v>
      </c>
      <c r="AE48" s="78">
        <f t="shared" si="47"/>
        <v>0.59444444444444433</v>
      </c>
      <c r="AF48" s="78">
        <f t="shared" si="47"/>
        <v>0.6777777777777777</v>
      </c>
      <c r="AG48" s="78">
        <f t="shared" si="47"/>
        <v>0.78194444444444433</v>
      </c>
      <c r="AI48" s="86"/>
      <c r="AJ48" s="87"/>
      <c r="AK48" s="87"/>
      <c r="AL48" s="87"/>
      <c r="AM48" s="87"/>
    </row>
    <row r="49" spans="1:47" ht="20.100000000000001" customHeight="1">
      <c r="A49" s="18" t="s">
        <v>26</v>
      </c>
      <c r="B49" s="30" t="s">
        <v>59</v>
      </c>
      <c r="C49" s="28" t="s">
        <v>54</v>
      </c>
      <c r="D49" s="47">
        <f t="shared" si="45"/>
        <v>0.36736111111111097</v>
      </c>
      <c r="E49" s="47">
        <f t="shared" si="45"/>
        <v>0.42291666666666655</v>
      </c>
      <c r="F49" s="47">
        <f t="shared" si="45"/>
        <v>0.54791666666666661</v>
      </c>
      <c r="G49" s="47">
        <f t="shared" si="45"/>
        <v>0.63819444444444429</v>
      </c>
      <c r="H49" s="47">
        <f t="shared" si="45"/>
        <v>0.67986111111111103</v>
      </c>
      <c r="I49" s="47">
        <f t="shared" si="45"/>
        <v>0.72152777777777766</v>
      </c>
      <c r="J49" s="47">
        <f t="shared" si="45"/>
        <v>0.76319444444444429</v>
      </c>
      <c r="K49" s="40"/>
      <c r="L49" s="28" t="s">
        <v>54</v>
      </c>
      <c r="M49" s="47">
        <f t="shared" ref="M49:P49" si="51">M48+TIME(0,1,0)</f>
        <v>0.42291666666666655</v>
      </c>
      <c r="N49" s="47">
        <f t="shared" si="51"/>
        <v>0.54791666666666661</v>
      </c>
      <c r="O49" s="47">
        <f t="shared" si="51"/>
        <v>0.6381944444444444</v>
      </c>
      <c r="P49" s="47">
        <f t="shared" si="51"/>
        <v>0.72152777777777766</v>
      </c>
      <c r="Q49" s="14"/>
      <c r="R49" s="18" t="s">
        <v>12</v>
      </c>
      <c r="S49" s="78">
        <f t="shared" si="48"/>
        <v>0.32777777777777767</v>
      </c>
      <c r="T49" s="78">
        <f t="shared" si="48"/>
        <v>0.37986111111111098</v>
      </c>
      <c r="U49" s="78">
        <f t="shared" si="48"/>
        <v>0.49791666666666656</v>
      </c>
      <c r="V49" s="78">
        <f t="shared" si="48"/>
        <v>0.59513888888888877</v>
      </c>
      <c r="W49" s="78">
        <f t="shared" si="48"/>
        <v>0.63680555555555551</v>
      </c>
      <c r="X49" s="78">
        <f t="shared" si="48"/>
        <v>0.67847222222222214</v>
      </c>
      <c r="Y49" s="78">
        <f t="shared" si="48"/>
        <v>0.72013888888888877</v>
      </c>
      <c r="Z49" s="78">
        <f t="shared" si="48"/>
        <v>0.76875000000000004</v>
      </c>
      <c r="AA49" s="78">
        <f t="shared" si="48"/>
        <v>0.81041666666666667</v>
      </c>
      <c r="AB49" s="55"/>
      <c r="AC49" s="78">
        <f t="shared" si="47"/>
        <v>0.37986111111111098</v>
      </c>
      <c r="AD49" s="78">
        <f t="shared" si="47"/>
        <v>0.49791666666666656</v>
      </c>
      <c r="AE49" s="78">
        <f t="shared" si="47"/>
        <v>0.59513888888888877</v>
      </c>
      <c r="AF49" s="78">
        <f t="shared" si="47"/>
        <v>0.67847222222222214</v>
      </c>
      <c r="AG49" s="78">
        <f t="shared" si="47"/>
        <v>0.78263888888888877</v>
      </c>
      <c r="AI49" s="86"/>
      <c r="AJ49" s="87"/>
      <c r="AK49" s="87"/>
      <c r="AL49" s="87"/>
      <c r="AM49" s="87"/>
    </row>
    <row r="50" spans="1:47" ht="20.100000000000001" customHeight="1">
      <c r="A50" s="21" t="s">
        <v>55</v>
      </c>
      <c r="B50" s="38" t="s">
        <v>59</v>
      </c>
      <c r="C50" s="48">
        <v>0.34097222222222223</v>
      </c>
      <c r="D50" s="48">
        <f>D49+TIME(0,2,0)</f>
        <v>0.36874999999999986</v>
      </c>
      <c r="E50" s="48">
        <f t="shared" ref="E50:J50" si="52">E49+TIME(0,2,0)</f>
        <v>0.42430555555555544</v>
      </c>
      <c r="F50" s="48">
        <f t="shared" si="52"/>
        <v>0.54930555555555549</v>
      </c>
      <c r="G50" s="48">
        <f t="shared" si="52"/>
        <v>0.63958333333333317</v>
      </c>
      <c r="H50" s="48">
        <f t="shared" si="52"/>
        <v>0.68124999999999991</v>
      </c>
      <c r="I50" s="48">
        <f t="shared" si="52"/>
        <v>0.72291666666666654</v>
      </c>
      <c r="J50" s="48">
        <f t="shared" si="52"/>
        <v>0.76458333333333317</v>
      </c>
      <c r="K50" s="41"/>
      <c r="L50" s="29">
        <v>0.34097222222222223</v>
      </c>
      <c r="M50" s="48">
        <f t="shared" ref="M50:P50" si="53">M49+TIME(0,2,0)</f>
        <v>0.42430555555555544</v>
      </c>
      <c r="N50" s="48">
        <f t="shared" si="53"/>
        <v>0.54930555555555549</v>
      </c>
      <c r="O50" s="48">
        <f t="shared" si="53"/>
        <v>0.63958333333333328</v>
      </c>
      <c r="P50" s="48">
        <f t="shared" si="53"/>
        <v>0.72291666666666654</v>
      </c>
      <c r="Q50" s="14"/>
      <c r="R50" s="18" t="s">
        <v>10</v>
      </c>
      <c r="S50" s="78">
        <f t="shared" si="48"/>
        <v>0.32847222222222211</v>
      </c>
      <c r="T50" s="78">
        <f t="shared" si="48"/>
        <v>0.38055555555555542</v>
      </c>
      <c r="U50" s="78">
        <f t="shared" si="48"/>
        <v>0.49861111111111101</v>
      </c>
      <c r="V50" s="78">
        <f t="shared" si="48"/>
        <v>0.59583333333333321</v>
      </c>
      <c r="W50" s="78">
        <f t="shared" si="48"/>
        <v>0.63749999999999996</v>
      </c>
      <c r="X50" s="78">
        <f t="shared" si="48"/>
        <v>0.67916666666666659</v>
      </c>
      <c r="Y50" s="78">
        <f t="shared" si="48"/>
        <v>0.72083333333333321</v>
      </c>
      <c r="Z50" s="78">
        <f t="shared" si="48"/>
        <v>0.76944444444444449</v>
      </c>
      <c r="AA50" s="78">
        <f t="shared" si="48"/>
        <v>0.81111111111111112</v>
      </c>
      <c r="AB50" s="55"/>
      <c r="AC50" s="78">
        <f>AC49+TIME(0,1,0)</f>
        <v>0.38055555555555542</v>
      </c>
      <c r="AD50" s="78">
        <f>AD49+TIME(0,1,0)</f>
        <v>0.49861111111111101</v>
      </c>
      <c r="AE50" s="78">
        <f>AE49+TIME(0,1,0)</f>
        <v>0.59583333333333321</v>
      </c>
      <c r="AF50" s="78">
        <f>AF49+TIME(0,1,0)</f>
        <v>0.67916666666666659</v>
      </c>
      <c r="AG50" s="78">
        <f>AG49+TIME(0,1,0)</f>
        <v>0.78333333333333321</v>
      </c>
      <c r="AI50" s="86"/>
      <c r="AJ50" s="87"/>
      <c r="AK50" s="87"/>
      <c r="AL50" s="87"/>
      <c r="AM50" s="87"/>
    </row>
    <row r="51" spans="1:47" ht="20.100000000000001" customHeight="1">
      <c r="A51" s="23" t="s">
        <v>59</v>
      </c>
      <c r="B51" s="30" t="s">
        <v>59</v>
      </c>
      <c r="C51" s="43"/>
      <c r="D51" s="43"/>
      <c r="E51" s="43"/>
      <c r="F51" s="43"/>
      <c r="G51" s="43"/>
      <c r="H51" s="43"/>
      <c r="I51" s="43"/>
      <c r="J51" s="43"/>
      <c r="K51" s="44"/>
      <c r="L51" s="31"/>
      <c r="M51" s="31"/>
      <c r="N51" s="31"/>
      <c r="O51" s="31"/>
      <c r="P51" s="31"/>
      <c r="Q51" s="14"/>
      <c r="R51" s="18" t="s">
        <v>74</v>
      </c>
      <c r="S51" s="78">
        <f t="shared" si="48"/>
        <v>0.32916666666666655</v>
      </c>
      <c r="T51" s="78">
        <f t="shared" si="48"/>
        <v>0.38124999999999987</v>
      </c>
      <c r="U51" s="78">
        <f t="shared" si="48"/>
        <v>0.49930555555555545</v>
      </c>
      <c r="V51" s="78">
        <f t="shared" si="48"/>
        <v>0.59652777777777766</v>
      </c>
      <c r="W51" s="78">
        <f t="shared" si="48"/>
        <v>0.6381944444444444</v>
      </c>
      <c r="X51" s="78">
        <f t="shared" si="48"/>
        <v>0.67986111111111103</v>
      </c>
      <c r="Y51" s="78">
        <f t="shared" si="48"/>
        <v>0.72152777777777766</v>
      </c>
      <c r="Z51" s="78">
        <f t="shared" si="48"/>
        <v>0.77013888888888893</v>
      </c>
      <c r="AA51" s="78">
        <f t="shared" si="48"/>
        <v>0.81180555555555556</v>
      </c>
      <c r="AB51" s="55"/>
      <c r="AC51" s="78">
        <f t="shared" ref="AC51:AG52" si="54">AC50+TIME(0,1,0)</f>
        <v>0.38124999999999987</v>
      </c>
      <c r="AD51" s="78">
        <f t="shared" si="54"/>
        <v>0.49930555555555545</v>
      </c>
      <c r="AE51" s="78">
        <f t="shared" si="54"/>
        <v>0.59652777777777766</v>
      </c>
      <c r="AF51" s="78">
        <f t="shared" si="54"/>
        <v>0.67986111111111103</v>
      </c>
      <c r="AG51" s="78">
        <f t="shared" si="54"/>
        <v>0.78402777777777766</v>
      </c>
      <c r="AI51" s="86"/>
      <c r="AJ51" s="87"/>
      <c r="AK51" s="87"/>
      <c r="AL51" s="87"/>
      <c r="AM51" s="87"/>
    </row>
    <row r="52" spans="1:47" ht="20.100000000000001" customHeight="1">
      <c r="A52" s="24" t="s">
        <v>58</v>
      </c>
      <c r="B52" s="57">
        <f>B44+TIME(0,28,0)</f>
        <v>0.32986111111111099</v>
      </c>
      <c r="C52" s="31"/>
      <c r="D52" s="31"/>
      <c r="E52" s="31"/>
      <c r="F52" s="31"/>
      <c r="G52" s="31"/>
      <c r="H52" s="31"/>
      <c r="I52" s="31"/>
      <c r="J52" s="31"/>
      <c r="K52" s="44"/>
      <c r="L52" s="31"/>
      <c r="M52" s="31"/>
      <c r="N52" s="31"/>
      <c r="O52" s="31"/>
      <c r="P52" s="31"/>
      <c r="Q52" s="14"/>
      <c r="R52" s="18" t="s">
        <v>72</v>
      </c>
      <c r="S52" s="78">
        <f t="shared" si="48"/>
        <v>0.32986111111111099</v>
      </c>
      <c r="T52" s="78">
        <f t="shared" si="48"/>
        <v>0.38194444444444431</v>
      </c>
      <c r="U52" s="78">
        <f t="shared" si="48"/>
        <v>0.49999999999999989</v>
      </c>
      <c r="V52" s="78">
        <f t="shared" si="48"/>
        <v>0.5972222222222221</v>
      </c>
      <c r="W52" s="78">
        <f t="shared" si="48"/>
        <v>0.63888888888888884</v>
      </c>
      <c r="X52" s="78">
        <f t="shared" si="48"/>
        <v>0.68055555555555547</v>
      </c>
      <c r="Y52" s="78">
        <f t="shared" si="48"/>
        <v>0.7222222222222221</v>
      </c>
      <c r="Z52" s="78">
        <f t="shared" si="48"/>
        <v>0.77083333333333337</v>
      </c>
      <c r="AA52" s="78">
        <f t="shared" si="48"/>
        <v>0.8125</v>
      </c>
      <c r="AB52" s="55"/>
      <c r="AC52" s="78">
        <f t="shared" si="54"/>
        <v>0.38194444444444431</v>
      </c>
      <c r="AD52" s="78">
        <f t="shared" si="54"/>
        <v>0.49999999999999989</v>
      </c>
      <c r="AE52" s="78">
        <f t="shared" si="54"/>
        <v>0.5972222222222221</v>
      </c>
      <c r="AF52" s="78">
        <f t="shared" si="54"/>
        <v>0.68055555555555547</v>
      </c>
      <c r="AG52" s="78">
        <f t="shared" si="54"/>
        <v>0.7847222222222221</v>
      </c>
      <c r="AI52" s="66" t="s">
        <v>85</v>
      </c>
      <c r="AJ52" s="69">
        <v>0.33055555555555549</v>
      </c>
      <c r="AK52" s="69">
        <v>0.58472222222222214</v>
      </c>
      <c r="AL52" s="69">
        <v>0.66388888888888886</v>
      </c>
      <c r="AM52" s="69">
        <v>0.76874999999999993</v>
      </c>
    </row>
    <row r="53" spans="1:47">
      <c r="A53" s="24" t="s">
        <v>57</v>
      </c>
      <c r="B53" s="57">
        <f>B52+TIME(0,4,0)</f>
        <v>0.33263888888888876</v>
      </c>
      <c r="C53" s="31"/>
      <c r="D53" s="31"/>
      <c r="E53" s="31"/>
      <c r="F53" s="31"/>
      <c r="G53" s="31"/>
      <c r="H53" s="31"/>
      <c r="I53" s="31"/>
      <c r="J53" s="31"/>
      <c r="K53" s="44"/>
      <c r="L53" s="31"/>
      <c r="M53" s="31"/>
      <c r="N53" s="31"/>
      <c r="O53" s="31"/>
      <c r="P53" s="31"/>
      <c r="R53" s="18" t="s">
        <v>8</v>
      </c>
      <c r="S53" s="78">
        <f t="shared" si="48"/>
        <v>0.33055555555555544</v>
      </c>
      <c r="T53" s="78">
        <f t="shared" si="48"/>
        <v>0.38263888888888875</v>
      </c>
      <c r="U53" s="78">
        <f t="shared" si="48"/>
        <v>0.50069444444444433</v>
      </c>
      <c r="V53" s="78">
        <f t="shared" si="48"/>
        <v>0.59791666666666654</v>
      </c>
      <c r="W53" s="78">
        <f t="shared" si="48"/>
        <v>0.63958333333333328</v>
      </c>
      <c r="X53" s="78">
        <f t="shared" si="48"/>
        <v>0.68124999999999991</v>
      </c>
      <c r="Y53" s="78">
        <f t="shared" si="48"/>
        <v>0.72291666666666654</v>
      </c>
      <c r="Z53" s="78">
        <f t="shared" si="48"/>
        <v>0.77152777777777781</v>
      </c>
      <c r="AA53" s="78">
        <f t="shared" si="48"/>
        <v>0.81319444444444444</v>
      </c>
      <c r="AB53" s="55"/>
      <c r="AC53" s="78">
        <f>AC52+TIME(0,1,0)</f>
        <v>0.38263888888888875</v>
      </c>
      <c r="AD53" s="78">
        <f>AD52+TIME(0,1,0)</f>
        <v>0.50069444444444433</v>
      </c>
      <c r="AE53" s="78">
        <f>AE52+TIME(0,1,0)</f>
        <v>0.59791666666666654</v>
      </c>
      <c r="AF53" s="78">
        <f>AF52+TIME(0,1,0)</f>
        <v>0.68124999999999991</v>
      </c>
      <c r="AG53" s="78">
        <f>AG52+TIME(0,1,0)</f>
        <v>0.78541666666666654</v>
      </c>
    </row>
    <row r="54" spans="1:47" ht="24">
      <c r="A54" s="15" t="s">
        <v>56</v>
      </c>
      <c r="B54" s="58">
        <f>B53+TIME(0,8,0)</f>
        <v>0.3381944444444443</v>
      </c>
      <c r="C54" s="32"/>
      <c r="D54" s="32"/>
      <c r="E54" s="32"/>
      <c r="F54" s="32"/>
      <c r="G54" s="32"/>
      <c r="H54" s="32"/>
      <c r="I54" s="32"/>
      <c r="J54" s="32"/>
      <c r="K54" s="45"/>
      <c r="L54" s="32"/>
      <c r="M54" s="32"/>
      <c r="N54" s="32"/>
      <c r="O54" s="32"/>
      <c r="P54" s="32"/>
      <c r="R54" s="27" t="s">
        <v>6</v>
      </c>
      <c r="S54" s="84">
        <f t="shared" si="48"/>
        <v>0.33124999999999988</v>
      </c>
      <c r="T54" s="84">
        <f t="shared" si="48"/>
        <v>0.38333333333333319</v>
      </c>
      <c r="U54" s="84">
        <f t="shared" si="48"/>
        <v>0.50138888888888877</v>
      </c>
      <c r="V54" s="84">
        <f t="shared" si="48"/>
        <v>0.59861111111111098</v>
      </c>
      <c r="W54" s="84">
        <f t="shared" si="48"/>
        <v>0.64027777777777772</v>
      </c>
      <c r="X54" s="84">
        <f t="shared" si="48"/>
        <v>0.68194444444444435</v>
      </c>
      <c r="Y54" s="84">
        <f t="shared" si="48"/>
        <v>0.72361111111111098</v>
      </c>
      <c r="Z54" s="84">
        <f t="shared" si="48"/>
        <v>0.77222222222222225</v>
      </c>
      <c r="AA54" s="84">
        <f t="shared" si="48"/>
        <v>0.81388888888888888</v>
      </c>
      <c r="AB54" s="55"/>
      <c r="AC54" s="84">
        <f t="shared" si="47"/>
        <v>0.38333333333333319</v>
      </c>
      <c r="AD54" s="84">
        <f t="shared" si="47"/>
        <v>0.50138888888888877</v>
      </c>
      <c r="AE54" s="84">
        <f t="shared" si="47"/>
        <v>0.59861111111111098</v>
      </c>
      <c r="AF54" s="84">
        <f t="shared" si="47"/>
        <v>0.68194444444444435</v>
      </c>
      <c r="AG54" s="84">
        <f t="shared" si="47"/>
        <v>0.78611111111111098</v>
      </c>
    </row>
    <row r="55" spans="1:47" ht="20.25">
      <c r="B55" s="59"/>
    </row>
    <row r="58" spans="1:47">
      <c r="AJ58" s="68" t="s">
        <v>86</v>
      </c>
      <c r="AK58" s="68">
        <v>0.3125</v>
      </c>
      <c r="AL58" s="68">
        <v>0.56805555555555554</v>
      </c>
      <c r="AM58" s="68">
        <v>0.64652777777777781</v>
      </c>
      <c r="AN58" s="63">
        <v>0.75208333333333333</v>
      </c>
      <c r="AP58" s="63" t="s">
        <v>78</v>
      </c>
      <c r="AQ58" s="63">
        <v>0.29375000000000001</v>
      </c>
      <c r="AR58" s="63">
        <v>0.39444444444444443</v>
      </c>
      <c r="AS58" s="63">
        <v>0.62638888888888888</v>
      </c>
      <c r="AT58" s="63">
        <v>0.73263888888888884</v>
      </c>
      <c r="AU58" s="63">
        <v>0.81736111111111109</v>
      </c>
    </row>
    <row r="59" spans="1:47">
      <c r="AJ59" s="68" t="s">
        <v>87</v>
      </c>
      <c r="AK59" s="68">
        <f>AK58+TIME(0,11,0)</f>
        <v>0.32013888888888886</v>
      </c>
      <c r="AL59" s="68">
        <f t="shared" ref="AL59:AM59" si="55">AL58+TIME(0,11,0)</f>
        <v>0.5756944444444444</v>
      </c>
      <c r="AM59" s="68">
        <f t="shared" si="55"/>
        <v>0.65416666666666667</v>
      </c>
      <c r="AN59" s="63">
        <f>AN58+TIME(0,10,0)</f>
        <v>0.75902777777777775</v>
      </c>
      <c r="AP59" s="63" t="s">
        <v>80</v>
      </c>
      <c r="AQ59" s="63">
        <f>AQ58+TIME(0,8,0)</f>
        <v>0.29930555555555555</v>
      </c>
      <c r="AR59" s="63">
        <v>0.40069444444444446</v>
      </c>
      <c r="AS59" s="63">
        <f>AS58+TIME(0,9,0)</f>
        <v>0.63263888888888886</v>
      </c>
      <c r="AT59" s="63">
        <f>AT58+TIME(0,8,0)</f>
        <v>0.73819444444444438</v>
      </c>
      <c r="AU59" s="63">
        <f>AU58+TIME(0,8,0)</f>
        <v>0.82291666666666663</v>
      </c>
    </row>
    <row r="60" spans="1:47">
      <c r="AJ60" s="68" t="s">
        <v>88</v>
      </c>
      <c r="AK60" s="68">
        <f>AK59+TIME(0,6,0)</f>
        <v>0.32430555555555551</v>
      </c>
      <c r="AL60" s="68">
        <f>AL59+TIME(0,5,0)</f>
        <v>0.57916666666666661</v>
      </c>
      <c r="AM60" s="68">
        <f t="shared" ref="AM60:AN60" si="56">AM59+TIME(0,6,0)</f>
        <v>0.65833333333333333</v>
      </c>
      <c r="AN60" s="63">
        <f t="shared" si="56"/>
        <v>0.7631944444444444</v>
      </c>
      <c r="AP60" s="63" t="s">
        <v>79</v>
      </c>
      <c r="AQ60" s="63">
        <f>AQ59+TIME(0,5,0)</f>
        <v>0.30277777777777776</v>
      </c>
      <c r="AR60" s="63">
        <f>AR59+TIME(0,5,0)</f>
        <v>0.40416666666666667</v>
      </c>
      <c r="AS60" s="63">
        <f>AS59+TIME(0,5,0)</f>
        <v>0.63611111111111107</v>
      </c>
      <c r="AT60" s="63">
        <f>AT59+TIME(0,5,0)</f>
        <v>0.74166666666666659</v>
      </c>
      <c r="AU60" s="63">
        <f>AU59+TIME(0,6,0)</f>
        <v>0.82708333333333328</v>
      </c>
    </row>
    <row r="61" spans="1:47">
      <c r="AJ61" s="68" t="s">
        <v>89</v>
      </c>
      <c r="AK61" s="69">
        <f>AK60+TIME(0,9,0)</f>
        <v>0.33055555555555549</v>
      </c>
      <c r="AL61" s="69">
        <f>AL60+TIME(0,8,0)</f>
        <v>0.58472222222222214</v>
      </c>
      <c r="AM61" s="69">
        <f>AM60+TIME(0,8,0)</f>
        <v>0.66388888888888886</v>
      </c>
      <c r="AN61" s="64">
        <f>AN60+TIME(0,8,0)</f>
        <v>0.76874999999999993</v>
      </c>
      <c r="AP61" s="63" t="s">
        <v>81</v>
      </c>
      <c r="AQ61" s="63">
        <f>AQ60+TIME(0,14,0)</f>
        <v>0.3125</v>
      </c>
      <c r="AR61" s="63">
        <v>0.41250000000000003</v>
      </c>
      <c r="AS61" s="63">
        <f>AS60+TIME(0,15,0)</f>
        <v>0.6465277777777777</v>
      </c>
      <c r="AT61" s="63">
        <f>AT60+TIME(0,15,0)</f>
        <v>0.75208333333333321</v>
      </c>
      <c r="AU61" s="63">
        <f>AU60+TIME(0,14,0)</f>
        <v>0.83680555555555547</v>
      </c>
    </row>
  </sheetData>
  <mergeCells count="8">
    <mergeCell ref="AJ24:AJ31"/>
    <mergeCell ref="A1:AG1"/>
    <mergeCell ref="A4:P4"/>
    <mergeCell ref="R4:AG4"/>
    <mergeCell ref="A6:J6"/>
    <mergeCell ref="L6:P6"/>
    <mergeCell ref="R6:AA6"/>
    <mergeCell ref="AC6:AG6"/>
  </mergeCells>
  <phoneticPr fontId="2"/>
  <conditionalFormatting sqref="M7:P7">
    <cfRule type="expression" dxfId="3" priority="1">
      <formula>#REF!="★"</formula>
    </cfRule>
    <cfRule type="cellIs" dxfId="2" priority="2" operator="notEqual">
      <formula>#REF!</formula>
    </cfRule>
  </conditionalFormatting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9996-C606-4EC8-81EC-1DE73DC2722A}">
  <sheetPr>
    <pageSetUpPr fitToPage="1"/>
  </sheetPr>
  <dimension ref="A1:AG55"/>
  <sheetViews>
    <sheetView zoomScale="70" zoomScaleNormal="70" workbookViewId="0">
      <selection activeCell="F22" sqref="F22"/>
    </sheetView>
  </sheetViews>
  <sheetFormatPr defaultRowHeight="18.75"/>
  <cols>
    <col min="1" max="1" width="19.5" customWidth="1"/>
    <col min="2" max="10" width="7.125" customWidth="1"/>
    <col min="11" max="11" width="1" customWidth="1"/>
    <col min="12" max="16" width="7.125" customWidth="1"/>
    <col min="17" max="17" width="8" customWidth="1"/>
    <col min="18" max="18" width="19.5" customWidth="1"/>
    <col min="19" max="27" width="7.125" customWidth="1"/>
    <col min="28" max="28" width="1" customWidth="1"/>
    <col min="29" max="33" width="7.125" customWidth="1"/>
    <col min="34" max="34" width="6.125" customWidth="1"/>
  </cols>
  <sheetData>
    <row r="1" spans="1:33" ht="36.7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33" ht="18" customHeight="1">
      <c r="A2" s="6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10"/>
      <c r="AG2" s="60" t="s">
        <v>75</v>
      </c>
    </row>
    <row r="3" spans="1:33" ht="17.25" customHeight="1">
      <c r="A3" s="11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2"/>
    </row>
    <row r="4" spans="1:33" ht="25.5">
      <c r="A4" s="127" t="s">
        <v>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3"/>
      <c r="R4" s="129" t="s">
        <v>3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1"/>
    </row>
    <row r="5" spans="1:33" ht="6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25.5">
      <c r="A6" s="132" t="s">
        <v>4</v>
      </c>
      <c r="B6" s="133"/>
      <c r="C6" s="133"/>
      <c r="D6" s="133"/>
      <c r="E6" s="133"/>
      <c r="F6" s="133"/>
      <c r="G6" s="133"/>
      <c r="H6" s="133"/>
      <c r="I6" s="133"/>
      <c r="J6" s="134"/>
      <c r="K6" s="2"/>
      <c r="L6" s="135" t="s">
        <v>5</v>
      </c>
      <c r="M6" s="136"/>
      <c r="N6" s="136"/>
      <c r="O6" s="136"/>
      <c r="P6" s="137"/>
      <c r="Q6" s="3"/>
      <c r="R6" s="132" t="s">
        <v>4</v>
      </c>
      <c r="S6" s="133"/>
      <c r="T6" s="133"/>
      <c r="U6" s="133"/>
      <c r="V6" s="133"/>
      <c r="W6" s="133"/>
      <c r="X6" s="133"/>
      <c r="Y6" s="133"/>
      <c r="Z6" s="133"/>
      <c r="AA6" s="134"/>
      <c r="AB6" s="5"/>
      <c r="AC6" s="135" t="s">
        <v>5</v>
      </c>
      <c r="AD6" s="136"/>
      <c r="AE6" s="136"/>
      <c r="AF6" s="136"/>
      <c r="AG6" s="137"/>
    </row>
    <row r="7" spans="1:33" ht="20.100000000000001" customHeight="1">
      <c r="A7" s="17" t="s">
        <v>6</v>
      </c>
      <c r="B7" s="50">
        <v>0.28472222222222221</v>
      </c>
      <c r="C7" s="50">
        <v>0.30833333333333335</v>
      </c>
      <c r="D7" s="50">
        <v>0.33611111111111108</v>
      </c>
      <c r="E7" s="50">
        <v>0.39166666666666666</v>
      </c>
      <c r="F7" s="50">
        <v>0.51666666666666672</v>
      </c>
      <c r="G7" s="50">
        <v>0.6069444444444444</v>
      </c>
      <c r="H7" s="50">
        <v>0.64861111111111114</v>
      </c>
      <c r="I7" s="50">
        <v>0.69027777777777777</v>
      </c>
      <c r="J7" s="50">
        <v>0.7319444444444444</v>
      </c>
      <c r="K7" s="51"/>
      <c r="L7" s="50">
        <v>0.30833333333333335</v>
      </c>
      <c r="M7" s="62">
        <v>0.39166666666666666</v>
      </c>
      <c r="N7" s="62">
        <v>0.51666666666666672</v>
      </c>
      <c r="O7" s="62">
        <v>0.60694444444444451</v>
      </c>
      <c r="P7" s="62">
        <v>0.69027777777777777</v>
      </c>
      <c r="Q7" s="13"/>
      <c r="R7" s="16" t="s">
        <v>56</v>
      </c>
      <c r="S7" s="33"/>
      <c r="T7" s="33"/>
      <c r="U7" s="33"/>
      <c r="V7" s="33"/>
      <c r="W7" s="33"/>
      <c r="X7" s="33"/>
      <c r="Y7" s="33"/>
      <c r="Z7" s="49">
        <v>0.71875</v>
      </c>
      <c r="AA7" s="49">
        <v>0.76041666666666663</v>
      </c>
      <c r="AB7" s="34"/>
      <c r="AC7" s="33"/>
      <c r="AD7" s="33"/>
      <c r="AE7" s="33"/>
      <c r="AF7" s="33"/>
      <c r="AG7" s="33"/>
    </row>
    <row r="8" spans="1:33" ht="20.100000000000001" customHeight="1">
      <c r="A8" s="18" t="s">
        <v>8</v>
      </c>
      <c r="B8" s="47">
        <f t="shared" ref="B8:D11" si="0">B7+TIME(0,1,0)</f>
        <v>0.28541666666666665</v>
      </c>
      <c r="C8" s="47">
        <f t="shared" si="0"/>
        <v>0.30902777777777779</v>
      </c>
      <c r="D8" s="47">
        <f t="shared" si="0"/>
        <v>0.33680555555555552</v>
      </c>
      <c r="E8" s="47">
        <f t="shared" ref="E8:J17" si="1">E7+TIME(0,1,0)</f>
        <v>0.3923611111111111</v>
      </c>
      <c r="F8" s="47">
        <f t="shared" si="1"/>
        <v>0.51736111111111116</v>
      </c>
      <c r="G8" s="47">
        <f t="shared" si="1"/>
        <v>0.60763888888888884</v>
      </c>
      <c r="H8" s="47">
        <f t="shared" si="1"/>
        <v>0.64930555555555558</v>
      </c>
      <c r="I8" s="47">
        <f t="shared" si="1"/>
        <v>0.69097222222222221</v>
      </c>
      <c r="J8" s="47">
        <f t="shared" si="1"/>
        <v>0.73263888888888884</v>
      </c>
      <c r="K8" s="51"/>
      <c r="L8" s="47">
        <f t="shared" ref="L8:P8" si="2">L7+TIME(0,1,0)</f>
        <v>0.30902777777777779</v>
      </c>
      <c r="M8" s="61">
        <f t="shared" si="2"/>
        <v>0.3923611111111111</v>
      </c>
      <c r="N8" s="61">
        <f t="shared" si="2"/>
        <v>0.51736111111111116</v>
      </c>
      <c r="O8" s="61">
        <f t="shared" si="2"/>
        <v>0.60763888888888895</v>
      </c>
      <c r="P8" s="61">
        <f t="shared" si="2"/>
        <v>0.69097222222222221</v>
      </c>
      <c r="Q8" s="13"/>
      <c r="R8" s="24" t="s">
        <v>57</v>
      </c>
      <c r="S8" s="31"/>
      <c r="T8" s="31"/>
      <c r="U8" s="31"/>
      <c r="V8" s="31"/>
      <c r="W8" s="31"/>
      <c r="X8" s="31"/>
      <c r="Y8" s="31"/>
      <c r="Z8" s="47">
        <f>Z7+TIME(0,8,0)</f>
        <v>0.72430555555555554</v>
      </c>
      <c r="AA8" s="47">
        <f>AA7+TIME(0,8,0)</f>
        <v>0.76597222222222217</v>
      </c>
      <c r="AB8" s="36"/>
      <c r="AC8" s="31"/>
      <c r="AD8" s="31"/>
      <c r="AE8" s="31"/>
      <c r="AF8" s="31"/>
      <c r="AG8" s="31"/>
    </row>
    <row r="9" spans="1:33" ht="20.100000000000001" customHeight="1">
      <c r="A9" s="18" t="s">
        <v>72</v>
      </c>
      <c r="B9" s="47">
        <f t="shared" si="0"/>
        <v>0.28611111111111109</v>
      </c>
      <c r="C9" s="47">
        <f t="shared" si="0"/>
        <v>0.30972222222222223</v>
      </c>
      <c r="D9" s="47">
        <f t="shared" si="0"/>
        <v>0.33749999999999997</v>
      </c>
      <c r="E9" s="47">
        <f t="shared" si="1"/>
        <v>0.39305555555555555</v>
      </c>
      <c r="F9" s="47">
        <f t="shared" si="1"/>
        <v>0.5180555555555556</v>
      </c>
      <c r="G9" s="47">
        <f t="shared" si="1"/>
        <v>0.60833333333333328</v>
      </c>
      <c r="H9" s="47">
        <f t="shared" si="1"/>
        <v>0.65</v>
      </c>
      <c r="I9" s="47">
        <f t="shared" si="1"/>
        <v>0.69166666666666665</v>
      </c>
      <c r="J9" s="47">
        <f t="shared" si="1"/>
        <v>0.73333333333333328</v>
      </c>
      <c r="K9" s="51"/>
      <c r="L9" s="47">
        <f t="shared" ref="L9:P9" si="3">L8+TIME(0,1,0)</f>
        <v>0.30972222222222223</v>
      </c>
      <c r="M9" s="47">
        <f t="shared" si="3"/>
        <v>0.39305555555555555</v>
      </c>
      <c r="N9" s="47">
        <f t="shared" si="3"/>
        <v>0.5180555555555556</v>
      </c>
      <c r="O9" s="47">
        <f t="shared" si="3"/>
        <v>0.60833333333333339</v>
      </c>
      <c r="P9" s="47">
        <f t="shared" si="3"/>
        <v>0.69166666666666665</v>
      </c>
      <c r="Q9" s="13"/>
      <c r="R9" s="24" t="s">
        <v>58</v>
      </c>
      <c r="S9" s="31"/>
      <c r="T9" s="31"/>
      <c r="U9" s="31"/>
      <c r="V9" s="31"/>
      <c r="W9" s="31"/>
      <c r="X9" s="31"/>
      <c r="Y9" s="31"/>
      <c r="Z9" s="47">
        <f>Z8+TIME(0,4,0)</f>
        <v>0.7270833333333333</v>
      </c>
      <c r="AA9" s="47">
        <f>AA8+TIME(0,4,0)</f>
        <v>0.76874999999999993</v>
      </c>
      <c r="AB9" s="36"/>
      <c r="AC9" s="31"/>
      <c r="AD9" s="31"/>
      <c r="AE9" s="31"/>
      <c r="AF9" s="31"/>
      <c r="AG9" s="31"/>
    </row>
    <row r="10" spans="1:33" ht="20.100000000000001" customHeight="1">
      <c r="A10" s="18" t="s">
        <v>73</v>
      </c>
      <c r="B10" s="47">
        <f t="shared" si="0"/>
        <v>0.28680555555555554</v>
      </c>
      <c r="C10" s="47">
        <f t="shared" si="0"/>
        <v>0.31041666666666667</v>
      </c>
      <c r="D10" s="47">
        <f t="shared" si="0"/>
        <v>0.33819444444444441</v>
      </c>
      <c r="E10" s="47">
        <f t="shared" si="1"/>
        <v>0.39374999999999999</v>
      </c>
      <c r="F10" s="47">
        <f t="shared" si="1"/>
        <v>0.51875000000000004</v>
      </c>
      <c r="G10" s="47">
        <f t="shared" si="1"/>
        <v>0.60902777777777772</v>
      </c>
      <c r="H10" s="47">
        <f t="shared" si="1"/>
        <v>0.65069444444444446</v>
      </c>
      <c r="I10" s="47">
        <f t="shared" si="1"/>
        <v>0.69236111111111109</v>
      </c>
      <c r="J10" s="47">
        <f t="shared" si="1"/>
        <v>0.73402777777777772</v>
      </c>
      <c r="K10" s="51"/>
      <c r="L10" s="47">
        <f t="shared" ref="L10:P10" si="4">L9+TIME(0,1,0)</f>
        <v>0.31041666666666667</v>
      </c>
      <c r="M10" s="47">
        <f t="shared" si="4"/>
        <v>0.39374999999999999</v>
      </c>
      <c r="N10" s="47">
        <f t="shared" si="4"/>
        <v>0.51875000000000004</v>
      </c>
      <c r="O10" s="47">
        <f t="shared" si="4"/>
        <v>0.60902777777777783</v>
      </c>
      <c r="P10" s="47">
        <f t="shared" si="4"/>
        <v>0.69236111111111109</v>
      </c>
      <c r="Q10" s="13"/>
      <c r="R10" s="18" t="s">
        <v>59</v>
      </c>
      <c r="S10" s="31"/>
      <c r="T10" s="31"/>
      <c r="U10" s="31"/>
      <c r="V10" s="31"/>
      <c r="W10" s="31"/>
      <c r="X10" s="31"/>
      <c r="Y10" s="35"/>
      <c r="Z10" s="30" t="s">
        <v>59</v>
      </c>
      <c r="AA10" s="30" t="s">
        <v>59</v>
      </c>
      <c r="AB10" s="36"/>
      <c r="AC10" s="37"/>
      <c r="AD10" s="37"/>
      <c r="AE10" s="37"/>
      <c r="AF10" s="37"/>
      <c r="AG10" s="37"/>
    </row>
    <row r="11" spans="1:33" ht="20.100000000000001" customHeight="1">
      <c r="A11" s="18" t="s">
        <v>10</v>
      </c>
      <c r="B11" s="47">
        <f t="shared" si="0"/>
        <v>0.28749999999999998</v>
      </c>
      <c r="C11" s="47">
        <f t="shared" si="0"/>
        <v>0.31111111111111112</v>
      </c>
      <c r="D11" s="47">
        <f t="shared" si="0"/>
        <v>0.33888888888888885</v>
      </c>
      <c r="E11" s="47">
        <f t="shared" si="1"/>
        <v>0.39444444444444443</v>
      </c>
      <c r="F11" s="47">
        <f t="shared" si="1"/>
        <v>0.51944444444444449</v>
      </c>
      <c r="G11" s="47">
        <f t="shared" si="1"/>
        <v>0.60972222222222217</v>
      </c>
      <c r="H11" s="47">
        <f t="shared" si="1"/>
        <v>0.65138888888888891</v>
      </c>
      <c r="I11" s="47">
        <f t="shared" si="1"/>
        <v>0.69305555555555554</v>
      </c>
      <c r="J11" s="47">
        <f t="shared" si="1"/>
        <v>0.73472222222222217</v>
      </c>
      <c r="K11" s="51"/>
      <c r="L11" s="47">
        <f t="shared" ref="L11:P11" si="5">L10+TIME(0,1,0)</f>
        <v>0.31111111111111112</v>
      </c>
      <c r="M11" s="47">
        <f t="shared" si="5"/>
        <v>0.39444444444444443</v>
      </c>
      <c r="N11" s="47">
        <f t="shared" si="5"/>
        <v>0.51944444444444449</v>
      </c>
      <c r="O11" s="47">
        <f t="shared" si="5"/>
        <v>0.60972222222222228</v>
      </c>
      <c r="P11" s="47">
        <f t="shared" si="5"/>
        <v>0.69305555555555554</v>
      </c>
      <c r="Q11" s="13"/>
      <c r="R11" s="25" t="s">
        <v>7</v>
      </c>
      <c r="S11" s="46">
        <v>0.2986111111111111</v>
      </c>
      <c r="T11" s="46">
        <v>0.35069444444444442</v>
      </c>
      <c r="U11" s="46">
        <v>0.46875</v>
      </c>
      <c r="V11" s="46">
        <v>0.56597222222222221</v>
      </c>
      <c r="W11" s="46">
        <v>0.60763888888888895</v>
      </c>
      <c r="X11" s="46">
        <v>0.64930555555555558</v>
      </c>
      <c r="Y11" s="46">
        <v>0.69097222222222221</v>
      </c>
      <c r="Z11" s="38" t="s">
        <v>59</v>
      </c>
      <c r="AA11" s="38" t="s">
        <v>59</v>
      </c>
      <c r="AB11" s="34"/>
      <c r="AC11" s="48">
        <v>0.35069444444444442</v>
      </c>
      <c r="AD11" s="48">
        <v>0.46875</v>
      </c>
      <c r="AE11" s="48">
        <v>0.56597222222222221</v>
      </c>
      <c r="AF11" s="48">
        <v>0.64930555555555558</v>
      </c>
      <c r="AG11" s="48">
        <v>0.75347222222222221</v>
      </c>
    </row>
    <row r="12" spans="1:33" ht="20.100000000000001" customHeight="1">
      <c r="A12" s="18" t="s">
        <v>12</v>
      </c>
      <c r="B12" s="47">
        <f t="shared" ref="B12:J26" si="6">B11+TIME(0,1,0)</f>
        <v>0.28819444444444442</v>
      </c>
      <c r="C12" s="47">
        <f t="shared" ref="C12" si="7">C11+TIME(0,1,0)</f>
        <v>0.31180555555555556</v>
      </c>
      <c r="D12" s="47">
        <f t="shared" si="6"/>
        <v>0.33958333333333329</v>
      </c>
      <c r="E12" s="47">
        <f t="shared" si="1"/>
        <v>0.39513888888888887</v>
      </c>
      <c r="F12" s="47">
        <f t="shared" si="1"/>
        <v>0.52013888888888893</v>
      </c>
      <c r="G12" s="47">
        <f t="shared" si="1"/>
        <v>0.61041666666666661</v>
      </c>
      <c r="H12" s="47">
        <f t="shared" si="1"/>
        <v>0.65208333333333335</v>
      </c>
      <c r="I12" s="47">
        <f t="shared" si="1"/>
        <v>0.69374999999999998</v>
      </c>
      <c r="J12" s="47">
        <f t="shared" si="1"/>
        <v>0.73541666666666661</v>
      </c>
      <c r="K12" s="51"/>
      <c r="L12" s="47">
        <f t="shared" ref="L12:P17" si="8">L11+TIME(0,1,0)</f>
        <v>0.31180555555555556</v>
      </c>
      <c r="M12" s="47">
        <f t="shared" si="8"/>
        <v>0.39513888888888887</v>
      </c>
      <c r="N12" s="47">
        <f t="shared" si="8"/>
        <v>0.52013888888888893</v>
      </c>
      <c r="O12" s="47">
        <f t="shared" si="8"/>
        <v>0.61041666666666672</v>
      </c>
      <c r="P12" s="47">
        <f t="shared" si="8"/>
        <v>0.69374999999999998</v>
      </c>
      <c r="Q12" s="13"/>
      <c r="R12" s="18" t="s">
        <v>9</v>
      </c>
      <c r="S12" s="47">
        <f>S11+TIME(0,1,0)</f>
        <v>0.29930555555555555</v>
      </c>
      <c r="T12" s="47">
        <f t="shared" ref="T12:Y13" si="9">T11+TIME(0,1,0)</f>
        <v>0.35138888888888886</v>
      </c>
      <c r="U12" s="47">
        <f t="shared" si="9"/>
        <v>0.46944444444444444</v>
      </c>
      <c r="V12" s="47">
        <f t="shared" si="9"/>
        <v>0.56666666666666665</v>
      </c>
      <c r="W12" s="47">
        <f t="shared" si="9"/>
        <v>0.60833333333333339</v>
      </c>
      <c r="X12" s="47">
        <f t="shared" si="9"/>
        <v>0.65</v>
      </c>
      <c r="Y12" s="47">
        <f t="shared" si="9"/>
        <v>0.69166666666666665</v>
      </c>
      <c r="Z12" s="28" t="s">
        <v>62</v>
      </c>
      <c r="AA12" s="28" t="s">
        <v>67</v>
      </c>
      <c r="AB12" s="39"/>
      <c r="AC12" s="47">
        <f t="shared" ref="AC12:AG13" si="10">AC11+TIME(0,1,0)</f>
        <v>0.35138888888888886</v>
      </c>
      <c r="AD12" s="47">
        <f t="shared" si="10"/>
        <v>0.46944444444444444</v>
      </c>
      <c r="AE12" s="47">
        <f t="shared" si="10"/>
        <v>0.56666666666666665</v>
      </c>
      <c r="AF12" s="47">
        <f t="shared" si="10"/>
        <v>0.65</v>
      </c>
      <c r="AG12" s="47">
        <f t="shared" si="10"/>
        <v>0.75416666666666665</v>
      </c>
    </row>
    <row r="13" spans="1:33" ht="20.100000000000001" customHeight="1">
      <c r="A13" s="18" t="s">
        <v>13</v>
      </c>
      <c r="B13" s="47">
        <f t="shared" si="6"/>
        <v>0.28888888888888886</v>
      </c>
      <c r="C13" s="47">
        <f t="shared" ref="C13" si="11">C12+TIME(0,1,0)</f>
        <v>0.3125</v>
      </c>
      <c r="D13" s="47">
        <f t="shared" si="6"/>
        <v>0.34027777777777773</v>
      </c>
      <c r="E13" s="47">
        <f t="shared" si="1"/>
        <v>0.39583333333333331</v>
      </c>
      <c r="F13" s="47">
        <f t="shared" si="1"/>
        <v>0.52083333333333337</v>
      </c>
      <c r="G13" s="47">
        <f t="shared" si="1"/>
        <v>0.61111111111111105</v>
      </c>
      <c r="H13" s="47">
        <f t="shared" si="1"/>
        <v>0.65277777777777779</v>
      </c>
      <c r="I13" s="47">
        <f t="shared" si="1"/>
        <v>0.69444444444444442</v>
      </c>
      <c r="J13" s="47">
        <f t="shared" si="1"/>
        <v>0.73611111111111105</v>
      </c>
      <c r="K13" s="51"/>
      <c r="L13" s="47">
        <f t="shared" si="8"/>
        <v>0.3125</v>
      </c>
      <c r="M13" s="47">
        <f t="shared" si="8"/>
        <v>0.39583333333333331</v>
      </c>
      <c r="N13" s="47">
        <f t="shared" si="8"/>
        <v>0.52083333333333337</v>
      </c>
      <c r="O13" s="47">
        <f t="shared" si="8"/>
        <v>0.61111111111111116</v>
      </c>
      <c r="P13" s="47">
        <f t="shared" si="8"/>
        <v>0.69444444444444442</v>
      </c>
      <c r="Q13" s="13"/>
      <c r="R13" s="18" t="s">
        <v>11</v>
      </c>
      <c r="S13" s="47">
        <f t="shared" ref="S13:AA27" si="12">S12+TIME(0,1,0)</f>
        <v>0.3</v>
      </c>
      <c r="T13" s="47">
        <f t="shared" si="9"/>
        <v>0.3520833333333333</v>
      </c>
      <c r="U13" s="47">
        <f t="shared" si="9"/>
        <v>0.47013888888888888</v>
      </c>
      <c r="V13" s="47">
        <f t="shared" si="9"/>
        <v>0.56736111111111109</v>
      </c>
      <c r="W13" s="47">
        <f t="shared" si="9"/>
        <v>0.60902777777777783</v>
      </c>
      <c r="X13" s="47">
        <f t="shared" si="9"/>
        <v>0.65069444444444446</v>
      </c>
      <c r="Y13" s="47">
        <f t="shared" si="9"/>
        <v>0.69236111111111109</v>
      </c>
      <c r="Z13" s="28" t="s">
        <v>63</v>
      </c>
      <c r="AA13" s="28" t="s">
        <v>68</v>
      </c>
      <c r="AB13" s="39"/>
      <c r="AC13" s="47">
        <f t="shared" si="10"/>
        <v>0.3520833333333333</v>
      </c>
      <c r="AD13" s="47">
        <f t="shared" si="10"/>
        <v>0.47013888888888888</v>
      </c>
      <c r="AE13" s="47">
        <f t="shared" si="10"/>
        <v>0.56736111111111109</v>
      </c>
      <c r="AF13" s="47">
        <f t="shared" si="10"/>
        <v>0.65069444444444446</v>
      </c>
      <c r="AG13" s="47">
        <f t="shared" si="10"/>
        <v>0.75486111111111109</v>
      </c>
    </row>
    <row r="14" spans="1:33" ht="20.100000000000001" customHeight="1">
      <c r="A14" s="18" t="s">
        <v>15</v>
      </c>
      <c r="B14" s="47">
        <f t="shared" si="6"/>
        <v>0.2895833333333333</v>
      </c>
      <c r="C14" s="47">
        <f t="shared" ref="C14" si="13">C13+TIME(0,1,0)</f>
        <v>0.31319444444444444</v>
      </c>
      <c r="D14" s="47">
        <f t="shared" si="6"/>
        <v>0.34097222222222218</v>
      </c>
      <c r="E14" s="47">
        <f t="shared" si="1"/>
        <v>0.39652777777777776</v>
      </c>
      <c r="F14" s="47">
        <f t="shared" si="1"/>
        <v>0.52152777777777781</v>
      </c>
      <c r="G14" s="47">
        <f t="shared" si="1"/>
        <v>0.61180555555555549</v>
      </c>
      <c r="H14" s="47">
        <f t="shared" si="1"/>
        <v>0.65347222222222223</v>
      </c>
      <c r="I14" s="47">
        <f t="shared" si="1"/>
        <v>0.69513888888888886</v>
      </c>
      <c r="J14" s="47">
        <f t="shared" si="1"/>
        <v>0.73680555555555549</v>
      </c>
      <c r="K14" s="51"/>
      <c r="L14" s="47">
        <f t="shared" si="8"/>
        <v>0.31319444444444444</v>
      </c>
      <c r="M14" s="47">
        <f t="shared" si="8"/>
        <v>0.39652777777777776</v>
      </c>
      <c r="N14" s="47">
        <f t="shared" si="8"/>
        <v>0.52152777777777781</v>
      </c>
      <c r="O14" s="47">
        <f t="shared" si="8"/>
        <v>0.6118055555555556</v>
      </c>
      <c r="P14" s="47">
        <f t="shared" si="8"/>
        <v>0.69513888888888886</v>
      </c>
      <c r="Q14" s="13"/>
      <c r="R14" s="18" t="s">
        <v>60</v>
      </c>
      <c r="S14" s="47">
        <f t="shared" ref="S14:Y14" si="14">S13+TIME(0,1,0)</f>
        <v>0.30069444444444443</v>
      </c>
      <c r="T14" s="47">
        <f t="shared" si="14"/>
        <v>0.35277777777777775</v>
      </c>
      <c r="U14" s="47">
        <f t="shared" si="14"/>
        <v>0.47083333333333333</v>
      </c>
      <c r="V14" s="47">
        <f t="shared" si="14"/>
        <v>0.56805555555555554</v>
      </c>
      <c r="W14" s="47">
        <f t="shared" si="14"/>
        <v>0.60972222222222228</v>
      </c>
      <c r="X14" s="47">
        <f t="shared" si="14"/>
        <v>0.65138888888888891</v>
      </c>
      <c r="Y14" s="47">
        <f t="shared" si="14"/>
        <v>0.69305555555555554</v>
      </c>
      <c r="Z14" s="28" t="s">
        <v>64</v>
      </c>
      <c r="AA14" s="28" t="s">
        <v>69</v>
      </c>
      <c r="AB14" s="39"/>
      <c r="AC14" s="47">
        <f>AC13+TIME(0,1,0)</f>
        <v>0.35277777777777775</v>
      </c>
      <c r="AD14" s="47">
        <f>AD13+TIME(0,1,0)</f>
        <v>0.47083333333333333</v>
      </c>
      <c r="AE14" s="47">
        <f>AE13+TIME(0,1,0)</f>
        <v>0.56805555555555554</v>
      </c>
      <c r="AF14" s="47">
        <f>AF13+TIME(0,1,0)</f>
        <v>0.65138888888888891</v>
      </c>
      <c r="AG14" s="47">
        <f>AG13+TIME(0,1,0)</f>
        <v>0.75555555555555554</v>
      </c>
    </row>
    <row r="15" spans="1:33" ht="20.100000000000001" customHeight="1">
      <c r="A15" s="18" t="s">
        <v>17</v>
      </c>
      <c r="B15" s="47">
        <f t="shared" si="6"/>
        <v>0.29027777777777775</v>
      </c>
      <c r="C15" s="47">
        <f t="shared" ref="C15" si="15">C14+TIME(0,1,0)</f>
        <v>0.31388888888888888</v>
      </c>
      <c r="D15" s="47">
        <f t="shared" si="6"/>
        <v>0.34166666666666662</v>
      </c>
      <c r="E15" s="47">
        <f t="shared" si="1"/>
        <v>0.3972222222222222</v>
      </c>
      <c r="F15" s="47">
        <f t="shared" si="1"/>
        <v>0.52222222222222225</v>
      </c>
      <c r="G15" s="47">
        <f t="shared" si="1"/>
        <v>0.61249999999999993</v>
      </c>
      <c r="H15" s="47">
        <f t="shared" si="1"/>
        <v>0.65416666666666667</v>
      </c>
      <c r="I15" s="47">
        <f t="shared" si="1"/>
        <v>0.6958333333333333</v>
      </c>
      <c r="J15" s="47">
        <f t="shared" si="1"/>
        <v>0.73749999999999993</v>
      </c>
      <c r="K15" s="51"/>
      <c r="L15" s="47">
        <f t="shared" si="8"/>
        <v>0.31388888888888888</v>
      </c>
      <c r="M15" s="47">
        <f t="shared" si="8"/>
        <v>0.3972222222222222</v>
      </c>
      <c r="N15" s="47">
        <f t="shared" si="8"/>
        <v>0.52222222222222225</v>
      </c>
      <c r="O15" s="47">
        <f t="shared" si="8"/>
        <v>0.61250000000000004</v>
      </c>
      <c r="P15" s="47">
        <f t="shared" si="8"/>
        <v>0.6958333333333333</v>
      </c>
      <c r="Q15" s="13"/>
      <c r="R15" s="22" t="s">
        <v>61</v>
      </c>
      <c r="S15" s="30" t="s">
        <v>59</v>
      </c>
      <c r="T15" s="30" t="s">
        <v>59</v>
      </c>
      <c r="U15" s="30" t="s">
        <v>59</v>
      </c>
      <c r="V15" s="30" t="s">
        <v>59</v>
      </c>
      <c r="W15" s="30" t="s">
        <v>59</v>
      </c>
      <c r="X15" s="30" t="s">
        <v>59</v>
      </c>
      <c r="Y15" s="30" t="s">
        <v>59</v>
      </c>
      <c r="Z15" s="28" t="s">
        <v>65</v>
      </c>
      <c r="AA15" s="28" t="s">
        <v>70</v>
      </c>
      <c r="AB15" s="39"/>
      <c r="AC15" s="30" t="s">
        <v>59</v>
      </c>
      <c r="AD15" s="30" t="s">
        <v>59</v>
      </c>
      <c r="AE15" s="30" t="s">
        <v>59</v>
      </c>
      <c r="AF15" s="30" t="s">
        <v>59</v>
      </c>
      <c r="AG15" s="30" t="s">
        <v>59</v>
      </c>
    </row>
    <row r="16" spans="1:33" ht="20.100000000000001" customHeight="1">
      <c r="A16" s="18" t="s">
        <v>19</v>
      </c>
      <c r="B16" s="47">
        <f t="shared" si="6"/>
        <v>0.29097222222222219</v>
      </c>
      <c r="C16" s="47">
        <f t="shared" ref="C16" si="16">C15+TIME(0,1,0)</f>
        <v>0.31458333333333333</v>
      </c>
      <c r="D16" s="47">
        <f t="shared" si="6"/>
        <v>0.34236111111111106</v>
      </c>
      <c r="E16" s="47">
        <f t="shared" si="1"/>
        <v>0.39791666666666664</v>
      </c>
      <c r="F16" s="47">
        <f t="shared" si="1"/>
        <v>0.5229166666666667</v>
      </c>
      <c r="G16" s="47">
        <f t="shared" si="1"/>
        <v>0.61319444444444438</v>
      </c>
      <c r="H16" s="47">
        <f t="shared" si="1"/>
        <v>0.65486111111111112</v>
      </c>
      <c r="I16" s="47">
        <f t="shared" si="1"/>
        <v>0.69652777777777775</v>
      </c>
      <c r="J16" s="47">
        <f t="shared" si="1"/>
        <v>0.73819444444444438</v>
      </c>
      <c r="K16" s="51"/>
      <c r="L16" s="47">
        <f t="shared" si="8"/>
        <v>0.31458333333333333</v>
      </c>
      <c r="M16" s="47">
        <f t="shared" si="8"/>
        <v>0.39791666666666664</v>
      </c>
      <c r="N16" s="47">
        <f t="shared" si="8"/>
        <v>0.5229166666666667</v>
      </c>
      <c r="O16" s="47">
        <f t="shared" si="8"/>
        <v>0.61319444444444449</v>
      </c>
      <c r="P16" s="47">
        <f t="shared" si="8"/>
        <v>0.69652777777777775</v>
      </c>
      <c r="Q16" s="13"/>
      <c r="R16" s="18" t="s">
        <v>14</v>
      </c>
      <c r="S16" s="47">
        <f t="shared" ref="S16:Y16" si="17">S14+TIME(0,2,0)</f>
        <v>0.30208333333333331</v>
      </c>
      <c r="T16" s="47">
        <f t="shared" si="17"/>
        <v>0.35416666666666663</v>
      </c>
      <c r="U16" s="47">
        <f t="shared" si="17"/>
        <v>0.47222222222222221</v>
      </c>
      <c r="V16" s="47">
        <f t="shared" si="17"/>
        <v>0.56944444444444442</v>
      </c>
      <c r="W16" s="47">
        <f t="shared" si="17"/>
        <v>0.61111111111111116</v>
      </c>
      <c r="X16" s="47">
        <f t="shared" si="17"/>
        <v>0.65277777777777779</v>
      </c>
      <c r="Y16" s="47">
        <f t="shared" si="17"/>
        <v>0.69444444444444442</v>
      </c>
      <c r="Z16" s="30" t="s">
        <v>59</v>
      </c>
      <c r="AA16" s="30" t="s">
        <v>59</v>
      </c>
      <c r="AB16" s="39"/>
      <c r="AC16" s="47">
        <f>AC14+TIME(0,2,0)</f>
        <v>0.35416666666666663</v>
      </c>
      <c r="AD16" s="47">
        <f>AD14+TIME(0,2,0)</f>
        <v>0.47222222222222221</v>
      </c>
      <c r="AE16" s="47">
        <f>AE14+TIME(0,2,0)</f>
        <v>0.56944444444444442</v>
      </c>
      <c r="AF16" s="47">
        <f>AF14+TIME(0,2,0)</f>
        <v>0.65277777777777779</v>
      </c>
      <c r="AG16" s="47">
        <f>AG14+TIME(0,2,0)</f>
        <v>0.75694444444444442</v>
      </c>
    </row>
    <row r="17" spans="1:33" ht="20.100000000000001" customHeight="1">
      <c r="A17" s="18" t="s">
        <v>21</v>
      </c>
      <c r="B17" s="47">
        <f t="shared" si="6"/>
        <v>0.29166666666666663</v>
      </c>
      <c r="C17" s="47">
        <f t="shared" ref="C17" si="18">C16+TIME(0,1,0)</f>
        <v>0.31527777777777777</v>
      </c>
      <c r="D17" s="47">
        <f t="shared" si="6"/>
        <v>0.3430555555555555</v>
      </c>
      <c r="E17" s="47">
        <f t="shared" si="1"/>
        <v>0.39861111111111108</v>
      </c>
      <c r="F17" s="47">
        <f t="shared" si="1"/>
        <v>0.52361111111111114</v>
      </c>
      <c r="G17" s="47">
        <f t="shared" si="1"/>
        <v>0.61388888888888882</v>
      </c>
      <c r="H17" s="47">
        <f t="shared" si="1"/>
        <v>0.65555555555555556</v>
      </c>
      <c r="I17" s="47">
        <f t="shared" si="1"/>
        <v>0.69722222222222219</v>
      </c>
      <c r="J17" s="47">
        <f t="shared" si="1"/>
        <v>0.73888888888888882</v>
      </c>
      <c r="K17" s="51"/>
      <c r="L17" s="47">
        <f t="shared" si="8"/>
        <v>0.31527777777777777</v>
      </c>
      <c r="M17" s="47">
        <f t="shared" si="8"/>
        <v>0.39861111111111108</v>
      </c>
      <c r="N17" s="47">
        <f t="shared" si="8"/>
        <v>0.52361111111111114</v>
      </c>
      <c r="O17" s="47">
        <f t="shared" si="8"/>
        <v>0.61388888888888893</v>
      </c>
      <c r="P17" s="47">
        <f t="shared" si="8"/>
        <v>0.69722222222222219</v>
      </c>
      <c r="Q17" s="13"/>
      <c r="R17" s="18" t="s">
        <v>16</v>
      </c>
      <c r="S17" s="47">
        <f>S16+TIME(0,4,0)</f>
        <v>0.30486111111111108</v>
      </c>
      <c r="T17" s="47">
        <f t="shared" ref="T17:Y17" si="19">T16+TIME(0,4,0)</f>
        <v>0.3569444444444444</v>
      </c>
      <c r="U17" s="47">
        <f t="shared" si="19"/>
        <v>0.47499999999999998</v>
      </c>
      <c r="V17" s="47">
        <f t="shared" si="19"/>
        <v>0.57222222222222219</v>
      </c>
      <c r="W17" s="47">
        <f t="shared" si="19"/>
        <v>0.61388888888888893</v>
      </c>
      <c r="X17" s="47">
        <f t="shared" si="19"/>
        <v>0.65555555555555556</v>
      </c>
      <c r="Y17" s="47">
        <f t="shared" si="19"/>
        <v>0.69722222222222219</v>
      </c>
      <c r="Z17" s="28" t="s">
        <v>66</v>
      </c>
      <c r="AA17" s="28" t="s">
        <v>71</v>
      </c>
      <c r="AB17" s="39"/>
      <c r="AC17" s="47">
        <f t="shared" ref="AC17:AG17" si="20">AC16+TIME(0,4,0)</f>
        <v>0.3569444444444444</v>
      </c>
      <c r="AD17" s="47">
        <f t="shared" si="20"/>
        <v>0.47499999999999998</v>
      </c>
      <c r="AE17" s="47">
        <f t="shared" si="20"/>
        <v>0.57222222222222219</v>
      </c>
      <c r="AF17" s="47">
        <f t="shared" si="20"/>
        <v>0.65555555555555556</v>
      </c>
      <c r="AG17" s="47">
        <f t="shared" si="20"/>
        <v>0.75972222222222219</v>
      </c>
    </row>
    <row r="18" spans="1:33" ht="20.100000000000001" customHeight="1">
      <c r="A18" s="18" t="s">
        <v>23</v>
      </c>
      <c r="B18" s="47">
        <f>B17+TIME(0,0,0)</f>
        <v>0.29166666666666663</v>
      </c>
      <c r="C18" s="47">
        <f>C17+TIME(0,0,0)</f>
        <v>0.31527777777777777</v>
      </c>
      <c r="D18" s="47">
        <f>D17+TIME(0,0,0)</f>
        <v>0.3430555555555555</v>
      </c>
      <c r="E18" s="47">
        <f t="shared" ref="E18:J18" si="21">E17+TIME(0,0,0)</f>
        <v>0.39861111111111108</v>
      </c>
      <c r="F18" s="47">
        <f t="shared" si="21"/>
        <v>0.52361111111111114</v>
      </c>
      <c r="G18" s="47">
        <f t="shared" si="21"/>
        <v>0.61388888888888882</v>
      </c>
      <c r="H18" s="47">
        <f t="shared" si="21"/>
        <v>0.65555555555555556</v>
      </c>
      <c r="I18" s="47">
        <f t="shared" si="21"/>
        <v>0.69722222222222219</v>
      </c>
      <c r="J18" s="47">
        <f t="shared" si="21"/>
        <v>0.73888888888888882</v>
      </c>
      <c r="K18" s="51"/>
      <c r="L18" s="47">
        <f t="shared" ref="L18:P18" si="22">L17+TIME(0,0,0)</f>
        <v>0.31527777777777777</v>
      </c>
      <c r="M18" s="47">
        <f t="shared" si="22"/>
        <v>0.39861111111111108</v>
      </c>
      <c r="N18" s="47">
        <f t="shared" si="22"/>
        <v>0.52361111111111114</v>
      </c>
      <c r="O18" s="47">
        <f t="shared" si="22"/>
        <v>0.61388888888888893</v>
      </c>
      <c r="P18" s="47">
        <f t="shared" si="22"/>
        <v>0.69722222222222219</v>
      </c>
      <c r="Q18" s="13"/>
      <c r="R18" s="18" t="s">
        <v>18</v>
      </c>
      <c r="S18" s="47">
        <f t="shared" si="12"/>
        <v>0.30555555555555552</v>
      </c>
      <c r="T18" s="47">
        <f t="shared" si="12"/>
        <v>0.35763888888888884</v>
      </c>
      <c r="U18" s="47">
        <f t="shared" si="12"/>
        <v>0.47569444444444442</v>
      </c>
      <c r="V18" s="47">
        <f t="shared" si="12"/>
        <v>0.57291666666666663</v>
      </c>
      <c r="W18" s="47">
        <f t="shared" si="12"/>
        <v>0.61458333333333337</v>
      </c>
      <c r="X18" s="47">
        <f t="shared" si="12"/>
        <v>0.65625</v>
      </c>
      <c r="Y18" s="47">
        <f t="shared" si="12"/>
        <v>0.69791666666666663</v>
      </c>
      <c r="Z18" s="30" t="s">
        <v>59</v>
      </c>
      <c r="AA18" s="30" t="s">
        <v>59</v>
      </c>
      <c r="AB18" s="39"/>
      <c r="AC18" s="47">
        <f t="shared" ref="AC18:AG20" si="23">AC17+TIME(0,1,0)</f>
        <v>0.35763888888888884</v>
      </c>
      <c r="AD18" s="47">
        <f t="shared" si="23"/>
        <v>0.47569444444444442</v>
      </c>
      <c r="AE18" s="47">
        <f t="shared" si="23"/>
        <v>0.57291666666666663</v>
      </c>
      <c r="AF18" s="47">
        <f t="shared" si="23"/>
        <v>0.65625</v>
      </c>
      <c r="AG18" s="47">
        <f t="shared" si="23"/>
        <v>0.76041666666666663</v>
      </c>
    </row>
    <row r="19" spans="1:33" ht="20.100000000000001" customHeight="1">
      <c r="A19" s="18" t="s">
        <v>25</v>
      </c>
      <c r="B19" s="47">
        <f t="shared" si="6"/>
        <v>0.29236111111111107</v>
      </c>
      <c r="C19" s="47">
        <f t="shared" ref="C19" si="24">C18+TIME(0,1,0)</f>
        <v>0.31597222222222221</v>
      </c>
      <c r="D19" s="47">
        <f t="shared" si="6"/>
        <v>0.34374999999999994</v>
      </c>
      <c r="E19" s="47">
        <f t="shared" si="6"/>
        <v>0.39930555555555552</v>
      </c>
      <c r="F19" s="47">
        <f t="shared" si="6"/>
        <v>0.52430555555555558</v>
      </c>
      <c r="G19" s="47">
        <f t="shared" si="6"/>
        <v>0.61458333333333326</v>
      </c>
      <c r="H19" s="47">
        <f t="shared" si="6"/>
        <v>0.65625</v>
      </c>
      <c r="I19" s="47">
        <f t="shared" si="6"/>
        <v>0.69791666666666663</v>
      </c>
      <c r="J19" s="47">
        <f t="shared" si="6"/>
        <v>0.73958333333333326</v>
      </c>
      <c r="K19" s="51"/>
      <c r="L19" s="47">
        <f t="shared" ref="L19:P19" si="25">L18+TIME(0,1,0)</f>
        <v>0.31597222222222221</v>
      </c>
      <c r="M19" s="47">
        <f t="shared" si="25"/>
        <v>0.39930555555555552</v>
      </c>
      <c r="N19" s="47">
        <f t="shared" si="25"/>
        <v>0.52430555555555558</v>
      </c>
      <c r="O19" s="47">
        <f t="shared" si="25"/>
        <v>0.61458333333333337</v>
      </c>
      <c r="P19" s="47">
        <f t="shared" si="25"/>
        <v>0.69791666666666663</v>
      </c>
      <c r="Q19" s="13"/>
      <c r="R19" s="18" t="s">
        <v>20</v>
      </c>
      <c r="S19" s="47">
        <f t="shared" si="12"/>
        <v>0.30624999999999997</v>
      </c>
      <c r="T19" s="47">
        <f t="shared" si="12"/>
        <v>0.35833333333333328</v>
      </c>
      <c r="U19" s="47">
        <f t="shared" si="12"/>
        <v>0.47638888888888886</v>
      </c>
      <c r="V19" s="47">
        <f t="shared" si="12"/>
        <v>0.57361111111111107</v>
      </c>
      <c r="W19" s="47">
        <f t="shared" si="12"/>
        <v>0.61527777777777781</v>
      </c>
      <c r="X19" s="47">
        <f t="shared" si="12"/>
        <v>0.65694444444444444</v>
      </c>
      <c r="Y19" s="47">
        <f t="shared" si="12"/>
        <v>0.69861111111111107</v>
      </c>
      <c r="Z19" s="30" t="s">
        <v>59</v>
      </c>
      <c r="AA19" s="30" t="s">
        <v>59</v>
      </c>
      <c r="AB19" s="39"/>
      <c r="AC19" s="47">
        <f t="shared" si="23"/>
        <v>0.35833333333333328</v>
      </c>
      <c r="AD19" s="47">
        <f t="shared" si="23"/>
        <v>0.47638888888888886</v>
      </c>
      <c r="AE19" s="47">
        <f t="shared" si="23"/>
        <v>0.57361111111111107</v>
      </c>
      <c r="AF19" s="47">
        <f t="shared" si="23"/>
        <v>0.65694444444444444</v>
      </c>
      <c r="AG19" s="47">
        <f t="shared" si="23"/>
        <v>0.76111111111111107</v>
      </c>
    </row>
    <row r="20" spans="1:33" ht="20.100000000000001" customHeight="1">
      <c r="A20" s="18" t="s">
        <v>27</v>
      </c>
      <c r="B20" s="47">
        <f>B19+TIME(0,0,0)</f>
        <v>0.29236111111111107</v>
      </c>
      <c r="C20" s="47">
        <f>C19+TIME(0,0,0)</f>
        <v>0.31597222222222221</v>
      </c>
      <c r="D20" s="47">
        <f>D19+TIME(0,0,0)</f>
        <v>0.34374999999999994</v>
      </c>
      <c r="E20" s="47">
        <f t="shared" ref="E20:J20" si="26">E19+TIME(0,0,0)</f>
        <v>0.39930555555555552</v>
      </c>
      <c r="F20" s="47">
        <f t="shared" si="26"/>
        <v>0.52430555555555558</v>
      </c>
      <c r="G20" s="47">
        <f t="shared" si="26"/>
        <v>0.61458333333333326</v>
      </c>
      <c r="H20" s="47">
        <f t="shared" si="26"/>
        <v>0.65625</v>
      </c>
      <c r="I20" s="47">
        <f t="shared" si="26"/>
        <v>0.69791666666666663</v>
      </c>
      <c r="J20" s="47">
        <f t="shared" si="26"/>
        <v>0.73958333333333326</v>
      </c>
      <c r="K20" s="51"/>
      <c r="L20" s="47">
        <f t="shared" ref="L20:P20" si="27">L19+TIME(0,0,0)</f>
        <v>0.31597222222222221</v>
      </c>
      <c r="M20" s="47">
        <f t="shared" si="27"/>
        <v>0.39930555555555552</v>
      </c>
      <c r="N20" s="47">
        <f t="shared" si="27"/>
        <v>0.52430555555555558</v>
      </c>
      <c r="O20" s="47">
        <f t="shared" si="27"/>
        <v>0.61458333333333337</v>
      </c>
      <c r="P20" s="47">
        <f t="shared" si="27"/>
        <v>0.69791666666666663</v>
      </c>
      <c r="Q20" s="13"/>
      <c r="R20" s="18" t="s">
        <v>22</v>
      </c>
      <c r="S20" s="47">
        <f t="shared" si="12"/>
        <v>0.30694444444444441</v>
      </c>
      <c r="T20" s="47">
        <f t="shared" si="12"/>
        <v>0.35902777777777772</v>
      </c>
      <c r="U20" s="47">
        <f t="shared" si="12"/>
        <v>0.4770833333333333</v>
      </c>
      <c r="V20" s="47">
        <f t="shared" si="12"/>
        <v>0.57430555555555551</v>
      </c>
      <c r="W20" s="47">
        <f t="shared" si="12"/>
        <v>0.61597222222222225</v>
      </c>
      <c r="X20" s="47">
        <f t="shared" si="12"/>
        <v>0.65763888888888888</v>
      </c>
      <c r="Y20" s="47">
        <f t="shared" si="12"/>
        <v>0.69930555555555551</v>
      </c>
      <c r="Z20" s="30" t="s">
        <v>59</v>
      </c>
      <c r="AA20" s="30" t="s">
        <v>59</v>
      </c>
      <c r="AB20" s="39"/>
      <c r="AC20" s="47">
        <f t="shared" si="23"/>
        <v>0.35902777777777772</v>
      </c>
      <c r="AD20" s="47">
        <f t="shared" si="23"/>
        <v>0.4770833333333333</v>
      </c>
      <c r="AE20" s="47">
        <f t="shared" si="23"/>
        <v>0.57430555555555551</v>
      </c>
      <c r="AF20" s="47">
        <f t="shared" si="23"/>
        <v>0.65763888888888888</v>
      </c>
      <c r="AG20" s="47">
        <f t="shared" si="23"/>
        <v>0.76180555555555551</v>
      </c>
    </row>
    <row r="21" spans="1:33" ht="20.100000000000001" customHeight="1">
      <c r="A21" s="19" t="s">
        <v>28</v>
      </c>
      <c r="B21" s="52">
        <f t="shared" si="6"/>
        <v>0.29305555555555551</v>
      </c>
      <c r="C21" s="52">
        <f t="shared" ref="C21" si="28">C20+TIME(0,1,0)</f>
        <v>0.31666666666666665</v>
      </c>
      <c r="D21" s="52">
        <f t="shared" si="6"/>
        <v>0.34444444444444439</v>
      </c>
      <c r="E21" s="52">
        <f t="shared" si="6"/>
        <v>0.39999999999999997</v>
      </c>
      <c r="F21" s="52">
        <f t="shared" si="6"/>
        <v>0.52500000000000002</v>
      </c>
      <c r="G21" s="52">
        <f t="shared" si="6"/>
        <v>0.6152777777777777</v>
      </c>
      <c r="H21" s="52">
        <f t="shared" si="6"/>
        <v>0.65694444444444444</v>
      </c>
      <c r="I21" s="52">
        <f t="shared" si="6"/>
        <v>0.69861111111111107</v>
      </c>
      <c r="J21" s="52">
        <f t="shared" si="6"/>
        <v>0.7402777777777777</v>
      </c>
      <c r="K21" s="51"/>
      <c r="L21" s="52">
        <f t="shared" ref="L21:P23" si="29">L20+TIME(0,1,0)</f>
        <v>0.31666666666666665</v>
      </c>
      <c r="M21" s="52">
        <f t="shared" si="29"/>
        <v>0.39999999999999997</v>
      </c>
      <c r="N21" s="52">
        <f t="shared" si="29"/>
        <v>0.52500000000000002</v>
      </c>
      <c r="O21" s="52">
        <f t="shared" si="29"/>
        <v>0.61527777777777781</v>
      </c>
      <c r="P21" s="52">
        <f t="shared" si="29"/>
        <v>0.69861111111111107</v>
      </c>
      <c r="Q21" s="13"/>
      <c r="R21" s="18" t="s">
        <v>24</v>
      </c>
      <c r="S21" s="47">
        <f>S20+TIME(0,2,0)</f>
        <v>0.30833333333333329</v>
      </c>
      <c r="T21" s="47">
        <f t="shared" ref="T21:Y21" si="30">T20+TIME(0,2,0)</f>
        <v>0.36041666666666661</v>
      </c>
      <c r="U21" s="47">
        <f t="shared" si="30"/>
        <v>0.47847222222222219</v>
      </c>
      <c r="V21" s="47">
        <f t="shared" si="30"/>
        <v>0.5756944444444444</v>
      </c>
      <c r="W21" s="47">
        <f t="shared" si="30"/>
        <v>0.61736111111111114</v>
      </c>
      <c r="X21" s="47">
        <f t="shared" si="30"/>
        <v>0.65902777777777777</v>
      </c>
      <c r="Y21" s="47">
        <f t="shared" si="30"/>
        <v>0.7006944444444444</v>
      </c>
      <c r="Z21" s="30" t="s">
        <v>59</v>
      </c>
      <c r="AA21" s="30" t="s">
        <v>59</v>
      </c>
      <c r="AB21" s="39"/>
      <c r="AC21" s="47">
        <f t="shared" ref="AC21:AG21" si="31">AC20+TIME(0,2,0)</f>
        <v>0.36041666666666661</v>
      </c>
      <c r="AD21" s="47">
        <f t="shared" si="31"/>
        <v>0.47847222222222219</v>
      </c>
      <c r="AE21" s="47">
        <f t="shared" si="31"/>
        <v>0.5756944444444444</v>
      </c>
      <c r="AF21" s="47">
        <f t="shared" si="31"/>
        <v>0.65902777777777777</v>
      </c>
      <c r="AG21" s="47">
        <f t="shared" si="31"/>
        <v>0.7631944444444444</v>
      </c>
    </row>
    <row r="22" spans="1:33" ht="20.100000000000001" customHeight="1">
      <c r="A22" s="18" t="s">
        <v>30</v>
      </c>
      <c r="B22" s="47">
        <f t="shared" si="6"/>
        <v>0.29374999999999996</v>
      </c>
      <c r="C22" s="47">
        <f t="shared" ref="C22" si="32">C21+TIME(0,1,0)</f>
        <v>0.31736111111111109</v>
      </c>
      <c r="D22" s="47">
        <f t="shared" si="6"/>
        <v>0.34513888888888883</v>
      </c>
      <c r="E22" s="47">
        <f t="shared" si="6"/>
        <v>0.40069444444444441</v>
      </c>
      <c r="F22" s="47">
        <f t="shared" si="6"/>
        <v>0.52569444444444446</v>
      </c>
      <c r="G22" s="47">
        <f t="shared" si="6"/>
        <v>0.61597222222222214</v>
      </c>
      <c r="H22" s="47">
        <f t="shared" si="6"/>
        <v>0.65763888888888888</v>
      </c>
      <c r="I22" s="47">
        <f t="shared" si="6"/>
        <v>0.69930555555555551</v>
      </c>
      <c r="J22" s="47">
        <f t="shared" si="6"/>
        <v>0.74097222222222214</v>
      </c>
      <c r="K22" s="51"/>
      <c r="L22" s="47">
        <f t="shared" si="29"/>
        <v>0.31736111111111109</v>
      </c>
      <c r="M22" s="47">
        <f t="shared" si="29"/>
        <v>0.40069444444444441</v>
      </c>
      <c r="N22" s="47">
        <f t="shared" si="29"/>
        <v>0.52569444444444446</v>
      </c>
      <c r="O22" s="47">
        <f t="shared" si="29"/>
        <v>0.61597222222222225</v>
      </c>
      <c r="P22" s="47">
        <f t="shared" si="29"/>
        <v>0.69930555555555551</v>
      </c>
      <c r="Q22" s="13"/>
      <c r="R22" s="18" t="s">
        <v>26</v>
      </c>
      <c r="S22" s="47">
        <f t="shared" si="12"/>
        <v>0.30902777777777773</v>
      </c>
      <c r="T22" s="47">
        <f t="shared" si="12"/>
        <v>0.36111111111111105</v>
      </c>
      <c r="U22" s="47">
        <f t="shared" si="12"/>
        <v>0.47916666666666663</v>
      </c>
      <c r="V22" s="47">
        <f t="shared" si="12"/>
        <v>0.57638888888888884</v>
      </c>
      <c r="W22" s="47">
        <f t="shared" si="12"/>
        <v>0.61805555555555558</v>
      </c>
      <c r="X22" s="47">
        <f t="shared" si="12"/>
        <v>0.65972222222222221</v>
      </c>
      <c r="Y22" s="47">
        <f t="shared" si="12"/>
        <v>0.70138888888888884</v>
      </c>
      <c r="Z22" s="30" t="s">
        <v>59</v>
      </c>
      <c r="AA22" s="30" t="s">
        <v>59</v>
      </c>
      <c r="AB22" s="39"/>
      <c r="AC22" s="47">
        <f t="shared" ref="AC22:AG22" si="33">AC21+TIME(0,1,0)</f>
        <v>0.36111111111111105</v>
      </c>
      <c r="AD22" s="47">
        <f t="shared" si="33"/>
        <v>0.47916666666666663</v>
      </c>
      <c r="AE22" s="47">
        <f t="shared" si="33"/>
        <v>0.57638888888888884</v>
      </c>
      <c r="AF22" s="47">
        <f t="shared" si="33"/>
        <v>0.65972222222222221</v>
      </c>
      <c r="AG22" s="47">
        <f t="shared" si="33"/>
        <v>0.76388888888888884</v>
      </c>
    </row>
    <row r="23" spans="1:33" ht="20.100000000000001" customHeight="1">
      <c r="A23" s="18" t="s">
        <v>32</v>
      </c>
      <c r="B23" s="47">
        <f t="shared" si="6"/>
        <v>0.2944444444444444</v>
      </c>
      <c r="C23" s="47">
        <f t="shared" ref="C23" si="34">C22+TIME(0,1,0)</f>
        <v>0.31805555555555554</v>
      </c>
      <c r="D23" s="47">
        <f t="shared" si="6"/>
        <v>0.34583333333333327</v>
      </c>
      <c r="E23" s="47">
        <f t="shared" si="6"/>
        <v>0.40138888888888885</v>
      </c>
      <c r="F23" s="47">
        <f t="shared" si="6"/>
        <v>0.52638888888888891</v>
      </c>
      <c r="G23" s="47">
        <f t="shared" si="6"/>
        <v>0.61666666666666659</v>
      </c>
      <c r="H23" s="47">
        <f t="shared" si="6"/>
        <v>0.65833333333333333</v>
      </c>
      <c r="I23" s="47">
        <f t="shared" si="6"/>
        <v>0.7</v>
      </c>
      <c r="J23" s="47">
        <f t="shared" si="6"/>
        <v>0.74166666666666659</v>
      </c>
      <c r="K23" s="51"/>
      <c r="L23" s="47">
        <f t="shared" si="29"/>
        <v>0.31805555555555554</v>
      </c>
      <c r="M23" s="47">
        <f t="shared" si="29"/>
        <v>0.40138888888888885</v>
      </c>
      <c r="N23" s="47">
        <f t="shared" si="29"/>
        <v>0.52638888888888891</v>
      </c>
      <c r="O23" s="47">
        <f t="shared" si="29"/>
        <v>0.6166666666666667</v>
      </c>
      <c r="P23" s="47">
        <f t="shared" si="29"/>
        <v>0.7</v>
      </c>
      <c r="Q23" s="13"/>
      <c r="R23" s="26" t="s">
        <v>7</v>
      </c>
      <c r="S23" s="48">
        <f>S22+TIME(0,2,0)</f>
        <v>0.31041666666666662</v>
      </c>
      <c r="T23" s="48">
        <f t="shared" ref="T23:Y23" si="35">T22+TIME(0,2,0)</f>
        <v>0.36249999999999993</v>
      </c>
      <c r="U23" s="48">
        <f t="shared" si="35"/>
        <v>0.48055555555555551</v>
      </c>
      <c r="V23" s="48">
        <f t="shared" si="35"/>
        <v>0.57777777777777772</v>
      </c>
      <c r="W23" s="48">
        <f t="shared" si="35"/>
        <v>0.61944444444444446</v>
      </c>
      <c r="X23" s="48">
        <f t="shared" si="35"/>
        <v>0.66111111111111109</v>
      </c>
      <c r="Y23" s="48">
        <f t="shared" si="35"/>
        <v>0.70277777777777772</v>
      </c>
      <c r="Z23" s="46">
        <v>0.75138888888888899</v>
      </c>
      <c r="AA23" s="46">
        <v>0.79305555555555562</v>
      </c>
      <c r="AB23" s="34"/>
      <c r="AC23" s="48">
        <f t="shared" ref="AC23:AG23" si="36">AC22+TIME(0,2,0)</f>
        <v>0.36249999999999993</v>
      </c>
      <c r="AD23" s="48">
        <f t="shared" si="36"/>
        <v>0.48055555555555551</v>
      </c>
      <c r="AE23" s="48">
        <f t="shared" si="36"/>
        <v>0.57777777777777772</v>
      </c>
      <c r="AF23" s="48">
        <f t="shared" si="36"/>
        <v>0.66111111111111109</v>
      </c>
      <c r="AG23" s="48">
        <f t="shared" si="36"/>
        <v>0.76527777777777772</v>
      </c>
    </row>
    <row r="24" spans="1:33" ht="20.100000000000001" customHeight="1">
      <c r="A24" s="18" t="s">
        <v>34</v>
      </c>
      <c r="B24" s="47">
        <f>B23+TIME(0,0,0)</f>
        <v>0.2944444444444444</v>
      </c>
      <c r="C24" s="47">
        <f>C23+TIME(0,0,0)</f>
        <v>0.31805555555555554</v>
      </c>
      <c r="D24" s="47">
        <f>D23+TIME(0,0,0)</f>
        <v>0.34583333333333327</v>
      </c>
      <c r="E24" s="47">
        <f t="shared" ref="E24:J24" si="37">E23+TIME(0,0,0)</f>
        <v>0.40138888888888885</v>
      </c>
      <c r="F24" s="47">
        <f t="shared" si="37"/>
        <v>0.52638888888888891</v>
      </c>
      <c r="G24" s="47">
        <f t="shared" si="37"/>
        <v>0.61666666666666659</v>
      </c>
      <c r="H24" s="47">
        <f t="shared" si="37"/>
        <v>0.65833333333333333</v>
      </c>
      <c r="I24" s="47">
        <f t="shared" si="37"/>
        <v>0.7</v>
      </c>
      <c r="J24" s="47">
        <f t="shared" si="37"/>
        <v>0.74166666666666659</v>
      </c>
      <c r="K24" s="51"/>
      <c r="L24" s="47">
        <f t="shared" ref="L24:P24" si="38">L23+TIME(0,0,0)</f>
        <v>0.31805555555555554</v>
      </c>
      <c r="M24" s="47">
        <f t="shared" si="38"/>
        <v>0.40138888888888885</v>
      </c>
      <c r="N24" s="47">
        <f t="shared" si="38"/>
        <v>0.52638888888888891</v>
      </c>
      <c r="O24" s="47">
        <f t="shared" si="38"/>
        <v>0.6166666666666667</v>
      </c>
      <c r="P24" s="47">
        <f t="shared" si="38"/>
        <v>0.7</v>
      </c>
      <c r="Q24" s="13"/>
      <c r="R24" s="20" t="s">
        <v>29</v>
      </c>
      <c r="S24" s="47">
        <f t="shared" si="12"/>
        <v>0.31111111111111106</v>
      </c>
      <c r="T24" s="47">
        <f t="shared" si="12"/>
        <v>0.36319444444444438</v>
      </c>
      <c r="U24" s="47">
        <f t="shared" si="12"/>
        <v>0.48124999999999996</v>
      </c>
      <c r="V24" s="47">
        <f t="shared" si="12"/>
        <v>0.57847222222222217</v>
      </c>
      <c r="W24" s="47">
        <f t="shared" si="12"/>
        <v>0.62013888888888891</v>
      </c>
      <c r="X24" s="47">
        <f t="shared" si="12"/>
        <v>0.66180555555555554</v>
      </c>
      <c r="Y24" s="47">
        <f t="shared" si="12"/>
        <v>0.70347222222222217</v>
      </c>
      <c r="Z24" s="47">
        <f t="shared" ref="Z24" si="39">Z23+TIME(0,1,0)</f>
        <v>0.75208333333333344</v>
      </c>
      <c r="AA24" s="47">
        <f t="shared" si="12"/>
        <v>0.79375000000000007</v>
      </c>
      <c r="AB24" s="55"/>
      <c r="AC24" s="47">
        <f t="shared" ref="AC24:AG27" si="40">AC23+TIME(0,1,0)</f>
        <v>0.36319444444444438</v>
      </c>
      <c r="AD24" s="47">
        <f t="shared" si="40"/>
        <v>0.48124999999999996</v>
      </c>
      <c r="AE24" s="47">
        <f t="shared" si="40"/>
        <v>0.57847222222222217</v>
      </c>
      <c r="AF24" s="47">
        <f t="shared" si="40"/>
        <v>0.66180555555555554</v>
      </c>
      <c r="AG24" s="47">
        <f t="shared" si="40"/>
        <v>0.76597222222222217</v>
      </c>
    </row>
    <row r="25" spans="1:33" ht="20.100000000000001" customHeight="1">
      <c r="A25" s="18" t="s">
        <v>36</v>
      </c>
      <c r="B25" s="47">
        <f t="shared" si="6"/>
        <v>0.29513888888888884</v>
      </c>
      <c r="C25" s="47">
        <f t="shared" ref="C25" si="41">C24+TIME(0,1,0)</f>
        <v>0.31874999999999998</v>
      </c>
      <c r="D25" s="47">
        <f t="shared" si="6"/>
        <v>0.34652777777777771</v>
      </c>
      <c r="E25" s="47">
        <f t="shared" si="6"/>
        <v>0.40208333333333329</v>
      </c>
      <c r="F25" s="47">
        <f t="shared" si="6"/>
        <v>0.52708333333333335</v>
      </c>
      <c r="G25" s="47">
        <f t="shared" si="6"/>
        <v>0.61736111111111103</v>
      </c>
      <c r="H25" s="47">
        <f t="shared" si="6"/>
        <v>0.65902777777777777</v>
      </c>
      <c r="I25" s="47">
        <f t="shared" si="6"/>
        <v>0.7006944444444444</v>
      </c>
      <c r="J25" s="47">
        <f t="shared" si="6"/>
        <v>0.74236111111111103</v>
      </c>
      <c r="K25" s="51"/>
      <c r="L25" s="47">
        <f t="shared" ref="L25:P32" si="42">L24+TIME(0,1,0)</f>
        <v>0.31874999999999998</v>
      </c>
      <c r="M25" s="47">
        <f t="shared" si="42"/>
        <v>0.40208333333333329</v>
      </c>
      <c r="N25" s="47">
        <f t="shared" si="42"/>
        <v>0.52708333333333335</v>
      </c>
      <c r="O25" s="47">
        <f t="shared" si="42"/>
        <v>0.61736111111111114</v>
      </c>
      <c r="P25" s="47">
        <f t="shared" si="42"/>
        <v>0.7006944444444444</v>
      </c>
      <c r="Q25" s="13"/>
      <c r="R25" s="18" t="s">
        <v>31</v>
      </c>
      <c r="S25" s="47">
        <f t="shared" si="12"/>
        <v>0.3118055555555555</v>
      </c>
      <c r="T25" s="47">
        <f t="shared" si="12"/>
        <v>0.36388888888888882</v>
      </c>
      <c r="U25" s="47">
        <f t="shared" si="12"/>
        <v>0.4819444444444444</v>
      </c>
      <c r="V25" s="47">
        <f t="shared" si="12"/>
        <v>0.57916666666666661</v>
      </c>
      <c r="W25" s="47">
        <f t="shared" si="12"/>
        <v>0.62083333333333335</v>
      </c>
      <c r="X25" s="47">
        <f t="shared" si="12"/>
        <v>0.66249999999999998</v>
      </c>
      <c r="Y25" s="47">
        <f t="shared" si="12"/>
        <v>0.70416666666666661</v>
      </c>
      <c r="Z25" s="47">
        <f t="shared" ref="Z25" si="43">Z24+TIME(0,1,0)</f>
        <v>0.75277777777777788</v>
      </c>
      <c r="AA25" s="47">
        <f t="shared" si="12"/>
        <v>0.79444444444444451</v>
      </c>
      <c r="AB25" s="55"/>
      <c r="AC25" s="47">
        <f t="shared" si="40"/>
        <v>0.36388888888888882</v>
      </c>
      <c r="AD25" s="47">
        <f t="shared" si="40"/>
        <v>0.4819444444444444</v>
      </c>
      <c r="AE25" s="47">
        <f t="shared" si="40"/>
        <v>0.57916666666666661</v>
      </c>
      <c r="AF25" s="47">
        <f t="shared" si="40"/>
        <v>0.66249999999999998</v>
      </c>
      <c r="AG25" s="47">
        <f t="shared" si="40"/>
        <v>0.76666666666666661</v>
      </c>
    </row>
    <row r="26" spans="1:33" ht="20.100000000000001" customHeight="1">
      <c r="A26" s="18" t="s">
        <v>38</v>
      </c>
      <c r="B26" s="47">
        <f t="shared" si="6"/>
        <v>0.29583333333333328</v>
      </c>
      <c r="C26" s="47">
        <f t="shared" ref="C26" si="44">C25+TIME(0,1,0)</f>
        <v>0.31944444444444442</v>
      </c>
      <c r="D26" s="47">
        <f t="shared" si="6"/>
        <v>0.34722222222222215</v>
      </c>
      <c r="E26" s="47">
        <f t="shared" si="6"/>
        <v>0.40277777777777773</v>
      </c>
      <c r="F26" s="47">
        <f t="shared" si="6"/>
        <v>0.52777777777777779</v>
      </c>
      <c r="G26" s="47">
        <f t="shared" si="6"/>
        <v>0.61805555555555547</v>
      </c>
      <c r="H26" s="47">
        <f t="shared" si="6"/>
        <v>0.65972222222222221</v>
      </c>
      <c r="I26" s="47">
        <f t="shared" si="6"/>
        <v>0.70138888888888884</v>
      </c>
      <c r="J26" s="47">
        <f t="shared" si="6"/>
        <v>0.74305555555555547</v>
      </c>
      <c r="K26" s="51"/>
      <c r="L26" s="47">
        <f t="shared" si="42"/>
        <v>0.31944444444444442</v>
      </c>
      <c r="M26" s="47">
        <f t="shared" si="42"/>
        <v>0.40277777777777773</v>
      </c>
      <c r="N26" s="47">
        <f t="shared" si="42"/>
        <v>0.52777777777777779</v>
      </c>
      <c r="O26" s="47">
        <f t="shared" si="42"/>
        <v>0.61805555555555558</v>
      </c>
      <c r="P26" s="47">
        <f t="shared" si="42"/>
        <v>0.70138888888888884</v>
      </c>
      <c r="Q26" s="13"/>
      <c r="R26" s="18" t="s">
        <v>33</v>
      </c>
      <c r="S26" s="47">
        <f t="shared" si="12"/>
        <v>0.31249999999999994</v>
      </c>
      <c r="T26" s="47">
        <f t="shared" si="12"/>
        <v>0.36458333333333326</v>
      </c>
      <c r="U26" s="47">
        <f t="shared" si="12"/>
        <v>0.48263888888888884</v>
      </c>
      <c r="V26" s="47">
        <f t="shared" si="12"/>
        <v>0.57986111111111105</v>
      </c>
      <c r="W26" s="47">
        <f t="shared" si="12"/>
        <v>0.62152777777777779</v>
      </c>
      <c r="X26" s="47">
        <f t="shared" si="12"/>
        <v>0.66319444444444442</v>
      </c>
      <c r="Y26" s="47">
        <f t="shared" si="12"/>
        <v>0.70486111111111105</v>
      </c>
      <c r="Z26" s="47">
        <f t="shared" ref="Z26" si="45">Z25+TIME(0,1,0)</f>
        <v>0.75347222222222232</v>
      </c>
      <c r="AA26" s="47">
        <f t="shared" si="12"/>
        <v>0.79513888888888895</v>
      </c>
      <c r="AB26" s="55"/>
      <c r="AC26" s="47">
        <f t="shared" si="40"/>
        <v>0.36458333333333326</v>
      </c>
      <c r="AD26" s="47">
        <f t="shared" si="40"/>
        <v>0.48263888888888884</v>
      </c>
      <c r="AE26" s="47">
        <f t="shared" si="40"/>
        <v>0.57986111111111105</v>
      </c>
      <c r="AF26" s="47">
        <f t="shared" si="40"/>
        <v>0.66319444444444442</v>
      </c>
      <c r="AG26" s="47">
        <f t="shared" si="40"/>
        <v>0.76736111111111105</v>
      </c>
    </row>
    <row r="27" spans="1:33" ht="20.100000000000001" customHeight="1">
      <c r="A27" s="18" t="s">
        <v>40</v>
      </c>
      <c r="B27" s="47">
        <f t="shared" ref="B27:J41" si="46">B26+TIME(0,1,0)</f>
        <v>0.29652777777777772</v>
      </c>
      <c r="C27" s="47">
        <f t="shared" ref="C27" si="47">C26+TIME(0,1,0)</f>
        <v>0.32013888888888886</v>
      </c>
      <c r="D27" s="47">
        <f t="shared" si="46"/>
        <v>0.3479166666666666</v>
      </c>
      <c r="E27" s="47">
        <f t="shared" si="46"/>
        <v>0.40347222222222218</v>
      </c>
      <c r="F27" s="47">
        <f t="shared" si="46"/>
        <v>0.52847222222222223</v>
      </c>
      <c r="G27" s="47">
        <f t="shared" si="46"/>
        <v>0.61874999999999991</v>
      </c>
      <c r="H27" s="47">
        <f t="shared" si="46"/>
        <v>0.66041666666666665</v>
      </c>
      <c r="I27" s="47">
        <f t="shared" si="46"/>
        <v>0.70208333333333328</v>
      </c>
      <c r="J27" s="47">
        <f t="shared" si="46"/>
        <v>0.74374999999999991</v>
      </c>
      <c r="K27" s="51"/>
      <c r="L27" s="47">
        <f t="shared" si="42"/>
        <v>0.32013888888888886</v>
      </c>
      <c r="M27" s="47">
        <f t="shared" si="42"/>
        <v>0.40347222222222218</v>
      </c>
      <c r="N27" s="47">
        <f t="shared" si="42"/>
        <v>0.52847222222222223</v>
      </c>
      <c r="O27" s="47">
        <f t="shared" si="42"/>
        <v>0.61875000000000002</v>
      </c>
      <c r="P27" s="47">
        <f t="shared" si="42"/>
        <v>0.70208333333333328</v>
      </c>
      <c r="Q27" s="13"/>
      <c r="R27" s="18" t="s">
        <v>35</v>
      </c>
      <c r="S27" s="47">
        <f t="shared" si="12"/>
        <v>0.31319444444444439</v>
      </c>
      <c r="T27" s="47">
        <f t="shared" si="12"/>
        <v>0.3652777777777777</v>
      </c>
      <c r="U27" s="47">
        <f t="shared" si="12"/>
        <v>0.48333333333333328</v>
      </c>
      <c r="V27" s="47">
        <f t="shared" si="12"/>
        <v>0.58055555555555549</v>
      </c>
      <c r="W27" s="47">
        <f t="shared" si="12"/>
        <v>0.62222222222222223</v>
      </c>
      <c r="X27" s="47">
        <f t="shared" si="12"/>
        <v>0.66388888888888886</v>
      </c>
      <c r="Y27" s="47">
        <f t="shared" si="12"/>
        <v>0.70555555555555549</v>
      </c>
      <c r="Z27" s="47">
        <f t="shared" ref="Z27" si="48">Z26+TIME(0,1,0)</f>
        <v>0.75416666666666676</v>
      </c>
      <c r="AA27" s="47">
        <f t="shared" si="12"/>
        <v>0.79583333333333339</v>
      </c>
      <c r="AB27" s="55"/>
      <c r="AC27" s="47">
        <f t="shared" si="40"/>
        <v>0.3652777777777777</v>
      </c>
      <c r="AD27" s="47">
        <f t="shared" si="40"/>
        <v>0.48333333333333328</v>
      </c>
      <c r="AE27" s="47">
        <f t="shared" si="40"/>
        <v>0.58055555555555549</v>
      </c>
      <c r="AF27" s="47">
        <f t="shared" si="40"/>
        <v>0.66388888888888886</v>
      </c>
      <c r="AG27" s="47">
        <f t="shared" si="40"/>
        <v>0.76805555555555549</v>
      </c>
    </row>
    <row r="28" spans="1:33" ht="20.100000000000001" customHeight="1">
      <c r="A28" s="18" t="s">
        <v>42</v>
      </c>
      <c r="B28" s="47">
        <f t="shared" si="46"/>
        <v>0.29722222222222217</v>
      </c>
      <c r="C28" s="47">
        <f t="shared" ref="C28" si="49">C27+TIME(0,1,0)</f>
        <v>0.3208333333333333</v>
      </c>
      <c r="D28" s="47">
        <f t="shared" si="46"/>
        <v>0.34861111111111104</v>
      </c>
      <c r="E28" s="47">
        <f t="shared" si="46"/>
        <v>0.40416666666666662</v>
      </c>
      <c r="F28" s="47">
        <f t="shared" si="46"/>
        <v>0.52916666666666667</v>
      </c>
      <c r="G28" s="47">
        <f t="shared" si="46"/>
        <v>0.61944444444444435</v>
      </c>
      <c r="H28" s="47">
        <f t="shared" si="46"/>
        <v>0.66111111111111109</v>
      </c>
      <c r="I28" s="47">
        <f t="shared" si="46"/>
        <v>0.70277777777777772</v>
      </c>
      <c r="J28" s="47">
        <f t="shared" si="46"/>
        <v>0.74444444444444435</v>
      </c>
      <c r="K28" s="51"/>
      <c r="L28" s="47">
        <f t="shared" si="42"/>
        <v>0.3208333333333333</v>
      </c>
      <c r="M28" s="47">
        <f t="shared" si="42"/>
        <v>0.40416666666666662</v>
      </c>
      <c r="N28" s="47">
        <f t="shared" si="42"/>
        <v>0.52916666666666667</v>
      </c>
      <c r="O28" s="47">
        <f t="shared" si="42"/>
        <v>0.61944444444444446</v>
      </c>
      <c r="P28" s="47">
        <f t="shared" si="42"/>
        <v>0.70277777777777772</v>
      </c>
      <c r="Q28" s="13"/>
      <c r="R28" s="18" t="s">
        <v>37</v>
      </c>
      <c r="S28" s="47">
        <f>S27+TIME(0,2,0)</f>
        <v>0.31458333333333327</v>
      </c>
      <c r="T28" s="47">
        <f t="shared" ref="T28:AA29" si="50">T27+TIME(0,2,0)</f>
        <v>0.36666666666666659</v>
      </c>
      <c r="U28" s="47">
        <f t="shared" si="50"/>
        <v>0.48472222222222217</v>
      </c>
      <c r="V28" s="47">
        <f t="shared" si="50"/>
        <v>0.58194444444444438</v>
      </c>
      <c r="W28" s="47">
        <f t="shared" si="50"/>
        <v>0.62361111111111112</v>
      </c>
      <c r="X28" s="47">
        <f t="shared" si="50"/>
        <v>0.66527777777777775</v>
      </c>
      <c r="Y28" s="47">
        <f t="shared" si="50"/>
        <v>0.70694444444444438</v>
      </c>
      <c r="Z28" s="47">
        <f t="shared" ref="Z28" si="51">Z27+TIME(0,2,0)</f>
        <v>0.75555555555555565</v>
      </c>
      <c r="AA28" s="47">
        <f t="shared" si="50"/>
        <v>0.79722222222222228</v>
      </c>
      <c r="AB28" s="55"/>
      <c r="AC28" s="47">
        <f t="shared" ref="AC28:AG29" si="52">AC27+TIME(0,2,0)</f>
        <v>0.36666666666666659</v>
      </c>
      <c r="AD28" s="47">
        <f t="shared" si="52"/>
        <v>0.48472222222222217</v>
      </c>
      <c r="AE28" s="47">
        <f t="shared" si="52"/>
        <v>0.58194444444444438</v>
      </c>
      <c r="AF28" s="47">
        <f t="shared" si="52"/>
        <v>0.66527777777777775</v>
      </c>
      <c r="AG28" s="47">
        <f t="shared" si="52"/>
        <v>0.76944444444444438</v>
      </c>
    </row>
    <row r="29" spans="1:33" ht="20.100000000000001" customHeight="1">
      <c r="A29" s="19" t="s">
        <v>44</v>
      </c>
      <c r="B29" s="52">
        <f t="shared" si="46"/>
        <v>0.29791666666666661</v>
      </c>
      <c r="C29" s="52">
        <f t="shared" ref="C29" si="53">C28+TIME(0,1,0)</f>
        <v>0.32152777777777775</v>
      </c>
      <c r="D29" s="52">
        <f t="shared" si="46"/>
        <v>0.34930555555555548</v>
      </c>
      <c r="E29" s="52">
        <f t="shared" si="46"/>
        <v>0.40486111111111106</v>
      </c>
      <c r="F29" s="52">
        <f t="shared" si="46"/>
        <v>0.52986111111111112</v>
      </c>
      <c r="G29" s="52">
        <f t="shared" si="46"/>
        <v>0.6201388888888888</v>
      </c>
      <c r="H29" s="52">
        <f t="shared" si="46"/>
        <v>0.66180555555555554</v>
      </c>
      <c r="I29" s="52">
        <f t="shared" si="46"/>
        <v>0.70347222222222217</v>
      </c>
      <c r="J29" s="52">
        <f t="shared" si="46"/>
        <v>0.7451388888888888</v>
      </c>
      <c r="K29" s="51"/>
      <c r="L29" s="52">
        <f t="shared" si="42"/>
        <v>0.32152777777777775</v>
      </c>
      <c r="M29" s="52">
        <f t="shared" si="42"/>
        <v>0.40486111111111106</v>
      </c>
      <c r="N29" s="52">
        <f t="shared" si="42"/>
        <v>0.52986111111111112</v>
      </c>
      <c r="O29" s="52">
        <f t="shared" si="42"/>
        <v>0.62013888888888891</v>
      </c>
      <c r="P29" s="52">
        <f t="shared" si="42"/>
        <v>0.70347222222222217</v>
      </c>
      <c r="Q29" s="13"/>
      <c r="R29" s="18" t="s">
        <v>39</v>
      </c>
      <c r="S29" s="47">
        <f>S28+TIME(0,2,0)</f>
        <v>0.31597222222222215</v>
      </c>
      <c r="T29" s="47">
        <f t="shared" si="50"/>
        <v>0.36805555555555547</v>
      </c>
      <c r="U29" s="47">
        <f t="shared" si="50"/>
        <v>0.48611111111111105</v>
      </c>
      <c r="V29" s="47">
        <f t="shared" si="50"/>
        <v>0.58333333333333326</v>
      </c>
      <c r="W29" s="47">
        <f t="shared" si="50"/>
        <v>0.625</v>
      </c>
      <c r="X29" s="47">
        <f t="shared" si="50"/>
        <v>0.66666666666666663</v>
      </c>
      <c r="Y29" s="47">
        <f t="shared" si="50"/>
        <v>0.70833333333333326</v>
      </c>
      <c r="Z29" s="47">
        <f t="shared" ref="Z29" si="54">Z28+TIME(0,2,0)</f>
        <v>0.75694444444444453</v>
      </c>
      <c r="AA29" s="47">
        <f t="shared" si="50"/>
        <v>0.79861111111111116</v>
      </c>
      <c r="AB29" s="55"/>
      <c r="AC29" s="47">
        <f t="shared" si="52"/>
        <v>0.36805555555555547</v>
      </c>
      <c r="AD29" s="47">
        <f t="shared" si="52"/>
        <v>0.48611111111111105</v>
      </c>
      <c r="AE29" s="47">
        <f t="shared" si="52"/>
        <v>0.58333333333333326</v>
      </c>
      <c r="AF29" s="47">
        <f t="shared" si="52"/>
        <v>0.66666666666666663</v>
      </c>
      <c r="AG29" s="47">
        <f t="shared" si="52"/>
        <v>0.77083333333333326</v>
      </c>
    </row>
    <row r="30" spans="1:33" ht="20.100000000000001" customHeight="1">
      <c r="A30" s="18" t="s">
        <v>43</v>
      </c>
      <c r="B30" s="47">
        <f t="shared" si="46"/>
        <v>0.29861111111111105</v>
      </c>
      <c r="C30" s="47">
        <f t="shared" ref="C30" si="55">C29+TIME(0,1,0)</f>
        <v>0.32222222222222219</v>
      </c>
      <c r="D30" s="47">
        <f t="shared" si="46"/>
        <v>0.34999999999999992</v>
      </c>
      <c r="E30" s="47">
        <f t="shared" si="46"/>
        <v>0.4055555555555555</v>
      </c>
      <c r="F30" s="47">
        <f t="shared" si="46"/>
        <v>0.53055555555555556</v>
      </c>
      <c r="G30" s="47">
        <f t="shared" si="46"/>
        <v>0.62083333333333324</v>
      </c>
      <c r="H30" s="47">
        <f t="shared" si="46"/>
        <v>0.66249999999999998</v>
      </c>
      <c r="I30" s="47">
        <f t="shared" si="46"/>
        <v>0.70416666666666661</v>
      </c>
      <c r="J30" s="47">
        <f t="shared" si="46"/>
        <v>0.74583333333333324</v>
      </c>
      <c r="K30" s="51"/>
      <c r="L30" s="47">
        <f t="shared" si="42"/>
        <v>0.32222222222222219</v>
      </c>
      <c r="M30" s="47">
        <f t="shared" si="42"/>
        <v>0.4055555555555555</v>
      </c>
      <c r="N30" s="47">
        <f t="shared" si="42"/>
        <v>0.53055555555555556</v>
      </c>
      <c r="O30" s="47">
        <f t="shared" si="42"/>
        <v>0.62083333333333335</v>
      </c>
      <c r="P30" s="47">
        <f t="shared" si="42"/>
        <v>0.70416666666666661</v>
      </c>
      <c r="Q30" s="13"/>
      <c r="R30" s="18" t="s">
        <v>41</v>
      </c>
      <c r="S30" s="47">
        <f t="shared" ref="S30:AA45" si="56">S29+TIME(0,1,0)</f>
        <v>0.3166666666666666</v>
      </c>
      <c r="T30" s="47">
        <f t="shared" si="56"/>
        <v>0.36874999999999991</v>
      </c>
      <c r="U30" s="47">
        <f t="shared" si="56"/>
        <v>0.48680555555555549</v>
      </c>
      <c r="V30" s="47">
        <f t="shared" si="56"/>
        <v>0.5840277777777777</v>
      </c>
      <c r="W30" s="47">
        <f t="shared" si="56"/>
        <v>0.62569444444444444</v>
      </c>
      <c r="X30" s="47">
        <f t="shared" si="56"/>
        <v>0.66736111111111107</v>
      </c>
      <c r="Y30" s="47">
        <f t="shared" si="56"/>
        <v>0.7090277777777777</v>
      </c>
      <c r="Z30" s="47">
        <f t="shared" ref="Z30" si="57">Z29+TIME(0,1,0)</f>
        <v>0.75763888888888897</v>
      </c>
      <c r="AA30" s="47">
        <f t="shared" si="56"/>
        <v>0.7993055555555556</v>
      </c>
      <c r="AB30" s="55"/>
      <c r="AC30" s="47">
        <f t="shared" ref="AC30:AG37" si="58">AC29+TIME(0,1,0)</f>
        <v>0.36874999999999991</v>
      </c>
      <c r="AD30" s="47">
        <f t="shared" si="58"/>
        <v>0.48680555555555549</v>
      </c>
      <c r="AE30" s="47">
        <f t="shared" si="58"/>
        <v>0.5840277777777777</v>
      </c>
      <c r="AF30" s="47">
        <f t="shared" si="58"/>
        <v>0.66736111111111107</v>
      </c>
      <c r="AG30" s="47">
        <f t="shared" si="58"/>
        <v>0.7715277777777777</v>
      </c>
    </row>
    <row r="31" spans="1:33" ht="20.100000000000001" customHeight="1">
      <c r="A31" s="18" t="s">
        <v>41</v>
      </c>
      <c r="B31" s="47">
        <f t="shared" si="46"/>
        <v>0.29930555555555549</v>
      </c>
      <c r="C31" s="47">
        <f t="shared" ref="C31" si="59">C30+TIME(0,1,0)</f>
        <v>0.32291666666666663</v>
      </c>
      <c r="D31" s="47">
        <f t="shared" si="46"/>
        <v>0.35069444444444436</v>
      </c>
      <c r="E31" s="47">
        <f t="shared" si="46"/>
        <v>0.40624999999999994</v>
      </c>
      <c r="F31" s="47">
        <f t="shared" si="46"/>
        <v>0.53125</v>
      </c>
      <c r="G31" s="47">
        <f t="shared" si="46"/>
        <v>0.62152777777777768</v>
      </c>
      <c r="H31" s="47">
        <f t="shared" si="46"/>
        <v>0.66319444444444442</v>
      </c>
      <c r="I31" s="47">
        <f t="shared" si="46"/>
        <v>0.70486111111111105</v>
      </c>
      <c r="J31" s="47">
        <f t="shared" si="46"/>
        <v>0.74652777777777768</v>
      </c>
      <c r="K31" s="51"/>
      <c r="L31" s="47">
        <f t="shared" si="42"/>
        <v>0.32291666666666663</v>
      </c>
      <c r="M31" s="47">
        <f t="shared" si="42"/>
        <v>0.40624999999999994</v>
      </c>
      <c r="N31" s="47">
        <f t="shared" si="42"/>
        <v>0.53125</v>
      </c>
      <c r="O31" s="47">
        <f t="shared" si="42"/>
        <v>0.62152777777777779</v>
      </c>
      <c r="P31" s="47">
        <f t="shared" si="42"/>
        <v>0.70486111111111105</v>
      </c>
      <c r="Q31" s="13"/>
      <c r="R31" s="18" t="s">
        <v>43</v>
      </c>
      <c r="S31" s="47">
        <f t="shared" si="56"/>
        <v>0.31736111111111104</v>
      </c>
      <c r="T31" s="47">
        <f t="shared" si="56"/>
        <v>0.36944444444444435</v>
      </c>
      <c r="U31" s="47">
        <f t="shared" si="56"/>
        <v>0.48749999999999993</v>
      </c>
      <c r="V31" s="47">
        <f t="shared" si="56"/>
        <v>0.58472222222222214</v>
      </c>
      <c r="W31" s="47">
        <f t="shared" si="56"/>
        <v>0.62638888888888888</v>
      </c>
      <c r="X31" s="47">
        <f t="shared" si="56"/>
        <v>0.66805555555555551</v>
      </c>
      <c r="Y31" s="47">
        <f t="shared" si="56"/>
        <v>0.70972222222222214</v>
      </c>
      <c r="Z31" s="47">
        <f t="shared" ref="Z31" si="60">Z30+TIME(0,1,0)</f>
        <v>0.75833333333333341</v>
      </c>
      <c r="AA31" s="47">
        <f t="shared" si="56"/>
        <v>0.8</v>
      </c>
      <c r="AB31" s="55"/>
      <c r="AC31" s="47">
        <f t="shared" si="58"/>
        <v>0.36944444444444435</v>
      </c>
      <c r="AD31" s="47">
        <f t="shared" si="58"/>
        <v>0.48749999999999993</v>
      </c>
      <c r="AE31" s="47">
        <f t="shared" si="58"/>
        <v>0.58472222222222214</v>
      </c>
      <c r="AF31" s="47">
        <f t="shared" si="58"/>
        <v>0.66805555555555551</v>
      </c>
      <c r="AG31" s="47">
        <f t="shared" si="58"/>
        <v>0.77222222222222214</v>
      </c>
    </row>
    <row r="32" spans="1:33" ht="20.100000000000001" customHeight="1">
      <c r="A32" s="18" t="s">
        <v>39</v>
      </c>
      <c r="B32" s="47">
        <f t="shared" si="46"/>
        <v>0.29999999999999993</v>
      </c>
      <c r="C32" s="47">
        <f t="shared" ref="C32" si="61">C31+TIME(0,1,0)</f>
        <v>0.32361111111111107</v>
      </c>
      <c r="D32" s="47">
        <f t="shared" si="46"/>
        <v>0.35138888888888881</v>
      </c>
      <c r="E32" s="47">
        <f t="shared" si="46"/>
        <v>0.40694444444444439</v>
      </c>
      <c r="F32" s="47">
        <f t="shared" si="46"/>
        <v>0.53194444444444444</v>
      </c>
      <c r="G32" s="47">
        <f t="shared" si="46"/>
        <v>0.62222222222222212</v>
      </c>
      <c r="H32" s="47">
        <f t="shared" si="46"/>
        <v>0.66388888888888886</v>
      </c>
      <c r="I32" s="47">
        <f t="shared" si="46"/>
        <v>0.70555555555555549</v>
      </c>
      <c r="J32" s="47">
        <f t="shared" si="46"/>
        <v>0.74722222222222212</v>
      </c>
      <c r="K32" s="51"/>
      <c r="L32" s="47">
        <f t="shared" si="42"/>
        <v>0.32361111111111107</v>
      </c>
      <c r="M32" s="47">
        <f t="shared" si="42"/>
        <v>0.40694444444444439</v>
      </c>
      <c r="N32" s="47">
        <f t="shared" si="42"/>
        <v>0.53194444444444444</v>
      </c>
      <c r="O32" s="47">
        <f t="shared" si="42"/>
        <v>0.62222222222222223</v>
      </c>
      <c r="P32" s="47">
        <f t="shared" si="42"/>
        <v>0.70555555555555549</v>
      </c>
      <c r="Q32" s="13"/>
      <c r="R32" s="19" t="s">
        <v>44</v>
      </c>
      <c r="S32" s="52">
        <f t="shared" si="56"/>
        <v>0.31805555555555548</v>
      </c>
      <c r="T32" s="52">
        <f t="shared" si="56"/>
        <v>0.3701388888888888</v>
      </c>
      <c r="U32" s="52">
        <f t="shared" si="56"/>
        <v>0.48819444444444438</v>
      </c>
      <c r="V32" s="52">
        <f t="shared" si="56"/>
        <v>0.58541666666666659</v>
      </c>
      <c r="W32" s="52">
        <f t="shared" si="56"/>
        <v>0.62708333333333333</v>
      </c>
      <c r="X32" s="52">
        <f t="shared" si="56"/>
        <v>0.66874999999999996</v>
      </c>
      <c r="Y32" s="52">
        <f t="shared" si="56"/>
        <v>0.71041666666666659</v>
      </c>
      <c r="Z32" s="52">
        <f t="shared" ref="Z32" si="62">Z31+TIME(0,1,0)</f>
        <v>0.75902777777777786</v>
      </c>
      <c r="AA32" s="52">
        <f t="shared" si="56"/>
        <v>0.80069444444444449</v>
      </c>
      <c r="AB32" s="55"/>
      <c r="AC32" s="52">
        <f t="shared" si="58"/>
        <v>0.3701388888888888</v>
      </c>
      <c r="AD32" s="52">
        <f t="shared" si="58"/>
        <v>0.48819444444444438</v>
      </c>
      <c r="AE32" s="52">
        <f t="shared" si="58"/>
        <v>0.58541666666666659</v>
      </c>
      <c r="AF32" s="52">
        <f t="shared" si="58"/>
        <v>0.66874999999999996</v>
      </c>
      <c r="AG32" s="52">
        <f t="shared" si="58"/>
        <v>0.77291666666666659</v>
      </c>
    </row>
    <row r="33" spans="1:33" ht="20.100000000000001" customHeight="1">
      <c r="A33" s="18" t="s">
        <v>37</v>
      </c>
      <c r="B33" s="47">
        <f t="shared" ref="B33:D34" si="63">B32+TIME(0,2,0)</f>
        <v>0.30138888888888882</v>
      </c>
      <c r="C33" s="47">
        <f t="shared" si="63"/>
        <v>0.32499999999999996</v>
      </c>
      <c r="D33" s="47">
        <f t="shared" si="63"/>
        <v>0.35277777777777769</v>
      </c>
      <c r="E33" s="47">
        <f t="shared" ref="E33:J34" si="64">E32+TIME(0,2,0)</f>
        <v>0.40833333333333327</v>
      </c>
      <c r="F33" s="47">
        <f t="shared" si="64"/>
        <v>0.53333333333333333</v>
      </c>
      <c r="G33" s="47">
        <f t="shared" si="64"/>
        <v>0.62361111111111101</v>
      </c>
      <c r="H33" s="47">
        <f t="shared" si="64"/>
        <v>0.66527777777777775</v>
      </c>
      <c r="I33" s="47">
        <f t="shared" si="64"/>
        <v>0.70694444444444438</v>
      </c>
      <c r="J33" s="47">
        <f t="shared" si="64"/>
        <v>0.74861111111111101</v>
      </c>
      <c r="K33" s="51"/>
      <c r="L33" s="47">
        <f t="shared" ref="L33:P34" si="65">L32+TIME(0,2,0)</f>
        <v>0.32499999999999996</v>
      </c>
      <c r="M33" s="47">
        <f t="shared" si="65"/>
        <v>0.40833333333333327</v>
      </c>
      <c r="N33" s="47">
        <f t="shared" si="65"/>
        <v>0.53333333333333333</v>
      </c>
      <c r="O33" s="47">
        <f t="shared" si="65"/>
        <v>0.62361111111111112</v>
      </c>
      <c r="P33" s="47">
        <f t="shared" si="65"/>
        <v>0.70694444444444438</v>
      </c>
      <c r="Q33" s="13"/>
      <c r="R33" s="18" t="s">
        <v>42</v>
      </c>
      <c r="S33" s="47">
        <f t="shared" si="56"/>
        <v>0.31874999999999992</v>
      </c>
      <c r="T33" s="47">
        <f t="shared" si="56"/>
        <v>0.37083333333333324</v>
      </c>
      <c r="U33" s="47">
        <f t="shared" si="56"/>
        <v>0.48888888888888882</v>
      </c>
      <c r="V33" s="47">
        <f t="shared" si="56"/>
        <v>0.58611111111111103</v>
      </c>
      <c r="W33" s="47">
        <f t="shared" si="56"/>
        <v>0.62777777777777777</v>
      </c>
      <c r="X33" s="47">
        <f t="shared" si="56"/>
        <v>0.6694444444444444</v>
      </c>
      <c r="Y33" s="47">
        <f t="shared" si="56"/>
        <v>0.71111111111111103</v>
      </c>
      <c r="Z33" s="47">
        <f t="shared" ref="Z33" si="66">Z32+TIME(0,1,0)</f>
        <v>0.7597222222222223</v>
      </c>
      <c r="AA33" s="47">
        <f t="shared" si="56"/>
        <v>0.80138888888888893</v>
      </c>
      <c r="AB33" s="55"/>
      <c r="AC33" s="47">
        <f t="shared" si="58"/>
        <v>0.37083333333333324</v>
      </c>
      <c r="AD33" s="47">
        <f t="shared" si="58"/>
        <v>0.48888888888888882</v>
      </c>
      <c r="AE33" s="47">
        <f t="shared" si="58"/>
        <v>0.58611111111111103</v>
      </c>
      <c r="AF33" s="47">
        <f t="shared" si="58"/>
        <v>0.6694444444444444</v>
      </c>
      <c r="AG33" s="47">
        <f t="shared" si="58"/>
        <v>0.77361111111111103</v>
      </c>
    </row>
    <row r="34" spans="1:33" ht="20.100000000000001" customHeight="1">
      <c r="A34" s="18" t="s">
        <v>35</v>
      </c>
      <c r="B34" s="47">
        <f t="shared" si="63"/>
        <v>0.3027777777777777</v>
      </c>
      <c r="C34" s="47">
        <f t="shared" si="63"/>
        <v>0.32638888888888884</v>
      </c>
      <c r="D34" s="47">
        <f t="shared" si="63"/>
        <v>0.35416666666666657</v>
      </c>
      <c r="E34" s="47">
        <f t="shared" si="64"/>
        <v>0.40972222222222215</v>
      </c>
      <c r="F34" s="47">
        <f t="shared" si="64"/>
        <v>0.53472222222222221</v>
      </c>
      <c r="G34" s="47">
        <f t="shared" si="64"/>
        <v>0.62499999999999989</v>
      </c>
      <c r="H34" s="47">
        <f t="shared" si="64"/>
        <v>0.66666666666666663</v>
      </c>
      <c r="I34" s="47">
        <f t="shared" si="64"/>
        <v>0.70833333333333326</v>
      </c>
      <c r="J34" s="47">
        <f t="shared" si="64"/>
        <v>0.74999999999999989</v>
      </c>
      <c r="K34" s="51"/>
      <c r="L34" s="47">
        <f t="shared" si="65"/>
        <v>0.32638888888888884</v>
      </c>
      <c r="M34" s="47">
        <f t="shared" si="65"/>
        <v>0.40972222222222215</v>
      </c>
      <c r="N34" s="47">
        <f t="shared" si="65"/>
        <v>0.53472222222222221</v>
      </c>
      <c r="O34" s="47">
        <f t="shared" si="65"/>
        <v>0.625</v>
      </c>
      <c r="P34" s="47">
        <f t="shared" si="65"/>
        <v>0.70833333333333326</v>
      </c>
      <c r="Q34" s="13"/>
      <c r="R34" s="18" t="s">
        <v>40</v>
      </c>
      <c r="S34" s="47">
        <f t="shared" si="56"/>
        <v>0.31944444444444436</v>
      </c>
      <c r="T34" s="47">
        <f t="shared" si="56"/>
        <v>0.37152777777777768</v>
      </c>
      <c r="U34" s="47">
        <f t="shared" si="56"/>
        <v>0.48958333333333326</v>
      </c>
      <c r="V34" s="47">
        <f t="shared" si="56"/>
        <v>0.58680555555555547</v>
      </c>
      <c r="W34" s="47">
        <f t="shared" si="56"/>
        <v>0.62847222222222221</v>
      </c>
      <c r="X34" s="47">
        <f t="shared" si="56"/>
        <v>0.67013888888888884</v>
      </c>
      <c r="Y34" s="47">
        <f t="shared" si="56"/>
        <v>0.71180555555555547</v>
      </c>
      <c r="Z34" s="47">
        <f t="shared" ref="Z34" si="67">Z33+TIME(0,1,0)</f>
        <v>0.76041666666666674</v>
      </c>
      <c r="AA34" s="47">
        <f t="shared" si="56"/>
        <v>0.80208333333333337</v>
      </c>
      <c r="AB34" s="55"/>
      <c r="AC34" s="47">
        <f t="shared" si="58"/>
        <v>0.37152777777777768</v>
      </c>
      <c r="AD34" s="47">
        <f t="shared" si="58"/>
        <v>0.48958333333333326</v>
      </c>
      <c r="AE34" s="47">
        <f t="shared" si="58"/>
        <v>0.58680555555555547</v>
      </c>
      <c r="AF34" s="47">
        <f t="shared" si="58"/>
        <v>0.67013888888888884</v>
      </c>
      <c r="AG34" s="47">
        <f t="shared" si="58"/>
        <v>0.77430555555555547</v>
      </c>
    </row>
    <row r="35" spans="1:33" ht="20.100000000000001" customHeight="1">
      <c r="A35" s="18" t="s">
        <v>33</v>
      </c>
      <c r="B35" s="47">
        <f t="shared" si="46"/>
        <v>0.30347222222222214</v>
      </c>
      <c r="C35" s="47">
        <f t="shared" ref="C35" si="68">C34+TIME(0,1,0)</f>
        <v>0.32708333333333328</v>
      </c>
      <c r="D35" s="47">
        <f t="shared" si="46"/>
        <v>0.35486111111111102</v>
      </c>
      <c r="E35" s="47">
        <f t="shared" si="46"/>
        <v>0.4104166666666666</v>
      </c>
      <c r="F35" s="47">
        <f t="shared" si="46"/>
        <v>0.53541666666666665</v>
      </c>
      <c r="G35" s="47">
        <f t="shared" si="46"/>
        <v>0.62569444444444433</v>
      </c>
      <c r="H35" s="47">
        <f t="shared" si="46"/>
        <v>0.66736111111111107</v>
      </c>
      <c r="I35" s="47">
        <f t="shared" si="46"/>
        <v>0.7090277777777777</v>
      </c>
      <c r="J35" s="47">
        <f t="shared" si="46"/>
        <v>0.75069444444444433</v>
      </c>
      <c r="K35" s="51"/>
      <c r="L35" s="47">
        <f t="shared" ref="L35:P41" si="69">L34+TIME(0,1,0)</f>
        <v>0.32708333333333328</v>
      </c>
      <c r="M35" s="47">
        <f t="shared" si="69"/>
        <v>0.4104166666666666</v>
      </c>
      <c r="N35" s="47">
        <f t="shared" si="69"/>
        <v>0.53541666666666665</v>
      </c>
      <c r="O35" s="47">
        <f t="shared" si="69"/>
        <v>0.62569444444444444</v>
      </c>
      <c r="P35" s="47">
        <f t="shared" si="69"/>
        <v>0.7090277777777777</v>
      </c>
      <c r="Q35" s="13"/>
      <c r="R35" s="18" t="s">
        <v>38</v>
      </c>
      <c r="S35" s="47">
        <f t="shared" si="56"/>
        <v>0.32013888888888881</v>
      </c>
      <c r="T35" s="47">
        <f t="shared" si="56"/>
        <v>0.37222222222222212</v>
      </c>
      <c r="U35" s="47">
        <f t="shared" si="56"/>
        <v>0.4902777777777777</v>
      </c>
      <c r="V35" s="47">
        <f t="shared" si="56"/>
        <v>0.58749999999999991</v>
      </c>
      <c r="W35" s="47">
        <f t="shared" si="56"/>
        <v>0.62916666666666665</v>
      </c>
      <c r="X35" s="47">
        <f t="shared" si="56"/>
        <v>0.67083333333333328</v>
      </c>
      <c r="Y35" s="47">
        <f t="shared" si="56"/>
        <v>0.71249999999999991</v>
      </c>
      <c r="Z35" s="47">
        <f t="shared" ref="Z35" si="70">Z34+TIME(0,1,0)</f>
        <v>0.76111111111111118</v>
      </c>
      <c r="AA35" s="47">
        <f t="shared" si="56"/>
        <v>0.80277777777777781</v>
      </c>
      <c r="AB35" s="55"/>
      <c r="AC35" s="47">
        <f t="shared" si="58"/>
        <v>0.37222222222222212</v>
      </c>
      <c r="AD35" s="47">
        <f t="shared" si="58"/>
        <v>0.4902777777777777</v>
      </c>
      <c r="AE35" s="47">
        <f t="shared" si="58"/>
        <v>0.58749999999999991</v>
      </c>
      <c r="AF35" s="47">
        <f t="shared" si="58"/>
        <v>0.67083333333333328</v>
      </c>
      <c r="AG35" s="47">
        <f t="shared" si="58"/>
        <v>0.77499999999999991</v>
      </c>
    </row>
    <row r="36" spans="1:33" ht="20.100000000000001" customHeight="1">
      <c r="A36" s="18" t="s">
        <v>31</v>
      </c>
      <c r="B36" s="47">
        <f t="shared" si="46"/>
        <v>0.30416666666666659</v>
      </c>
      <c r="C36" s="47">
        <f t="shared" ref="C36" si="71">C35+TIME(0,1,0)</f>
        <v>0.32777777777777772</v>
      </c>
      <c r="D36" s="47">
        <f t="shared" si="46"/>
        <v>0.35555555555555546</v>
      </c>
      <c r="E36" s="47">
        <f t="shared" si="46"/>
        <v>0.41111111111111104</v>
      </c>
      <c r="F36" s="47">
        <f t="shared" si="46"/>
        <v>0.53611111111111109</v>
      </c>
      <c r="G36" s="47">
        <f t="shared" si="46"/>
        <v>0.62638888888888877</v>
      </c>
      <c r="H36" s="47">
        <f t="shared" si="46"/>
        <v>0.66805555555555551</v>
      </c>
      <c r="I36" s="47">
        <f t="shared" si="46"/>
        <v>0.70972222222222214</v>
      </c>
      <c r="J36" s="47">
        <f t="shared" si="46"/>
        <v>0.75138888888888877</v>
      </c>
      <c r="K36" s="51"/>
      <c r="L36" s="47">
        <f t="shared" si="69"/>
        <v>0.32777777777777772</v>
      </c>
      <c r="M36" s="47">
        <f t="shared" si="69"/>
        <v>0.41111111111111104</v>
      </c>
      <c r="N36" s="47">
        <f t="shared" si="69"/>
        <v>0.53611111111111109</v>
      </c>
      <c r="O36" s="47">
        <f t="shared" si="69"/>
        <v>0.62638888888888888</v>
      </c>
      <c r="P36" s="47">
        <f t="shared" si="69"/>
        <v>0.70972222222222214</v>
      </c>
      <c r="Q36" s="13"/>
      <c r="R36" s="18" t="s">
        <v>36</v>
      </c>
      <c r="S36" s="47">
        <f t="shared" si="56"/>
        <v>0.32083333333333325</v>
      </c>
      <c r="T36" s="47">
        <f t="shared" si="56"/>
        <v>0.37291666666666656</v>
      </c>
      <c r="U36" s="47">
        <f t="shared" si="56"/>
        <v>0.49097222222222214</v>
      </c>
      <c r="V36" s="47">
        <f t="shared" si="56"/>
        <v>0.58819444444444435</v>
      </c>
      <c r="W36" s="47">
        <f t="shared" si="56"/>
        <v>0.62986111111111109</v>
      </c>
      <c r="X36" s="47">
        <f t="shared" si="56"/>
        <v>0.67152777777777772</v>
      </c>
      <c r="Y36" s="47">
        <f t="shared" si="56"/>
        <v>0.71319444444444435</v>
      </c>
      <c r="Z36" s="47">
        <f t="shared" ref="Z36" si="72">Z35+TIME(0,1,0)</f>
        <v>0.76180555555555562</v>
      </c>
      <c r="AA36" s="47">
        <f t="shared" si="56"/>
        <v>0.80347222222222225</v>
      </c>
      <c r="AB36" s="55"/>
      <c r="AC36" s="47">
        <f t="shared" si="58"/>
        <v>0.37291666666666656</v>
      </c>
      <c r="AD36" s="47">
        <f t="shared" si="58"/>
        <v>0.49097222222222214</v>
      </c>
      <c r="AE36" s="47">
        <f t="shared" si="58"/>
        <v>0.58819444444444435</v>
      </c>
      <c r="AF36" s="47">
        <f t="shared" si="58"/>
        <v>0.67152777777777772</v>
      </c>
      <c r="AG36" s="47">
        <f t="shared" si="58"/>
        <v>0.77569444444444435</v>
      </c>
    </row>
    <row r="37" spans="1:33" ht="20.100000000000001" customHeight="1">
      <c r="A37" s="20" t="s">
        <v>29</v>
      </c>
      <c r="B37" s="47">
        <f t="shared" si="46"/>
        <v>0.30486111111111103</v>
      </c>
      <c r="C37" s="47">
        <f t="shared" ref="C37" si="73">C36+TIME(0,1,0)</f>
        <v>0.32847222222222217</v>
      </c>
      <c r="D37" s="47">
        <f t="shared" si="46"/>
        <v>0.3562499999999999</v>
      </c>
      <c r="E37" s="47">
        <f t="shared" si="46"/>
        <v>0.41180555555555548</v>
      </c>
      <c r="F37" s="47">
        <f t="shared" si="46"/>
        <v>0.53680555555555554</v>
      </c>
      <c r="G37" s="47">
        <f t="shared" si="46"/>
        <v>0.62708333333333321</v>
      </c>
      <c r="H37" s="47">
        <f t="shared" si="46"/>
        <v>0.66874999999999996</v>
      </c>
      <c r="I37" s="47">
        <f t="shared" si="46"/>
        <v>0.71041666666666659</v>
      </c>
      <c r="J37" s="47">
        <f t="shared" si="46"/>
        <v>0.75208333333333321</v>
      </c>
      <c r="K37" s="51"/>
      <c r="L37" s="47">
        <f t="shared" si="69"/>
        <v>0.32847222222222217</v>
      </c>
      <c r="M37" s="47">
        <f t="shared" si="69"/>
        <v>0.41180555555555548</v>
      </c>
      <c r="N37" s="47">
        <f t="shared" si="69"/>
        <v>0.53680555555555554</v>
      </c>
      <c r="O37" s="47">
        <f t="shared" si="69"/>
        <v>0.62708333333333333</v>
      </c>
      <c r="P37" s="47">
        <f t="shared" si="69"/>
        <v>0.71041666666666659</v>
      </c>
      <c r="Q37" s="13"/>
      <c r="R37" s="18" t="s">
        <v>34</v>
      </c>
      <c r="S37" s="47">
        <f t="shared" si="56"/>
        <v>0.32152777777777769</v>
      </c>
      <c r="T37" s="47">
        <f t="shared" si="56"/>
        <v>0.37361111111111101</v>
      </c>
      <c r="U37" s="47">
        <f t="shared" si="56"/>
        <v>0.49166666666666659</v>
      </c>
      <c r="V37" s="47">
        <f t="shared" si="56"/>
        <v>0.5888888888888888</v>
      </c>
      <c r="W37" s="47">
        <f t="shared" si="56"/>
        <v>0.63055555555555554</v>
      </c>
      <c r="X37" s="47">
        <f t="shared" si="56"/>
        <v>0.67222222222222217</v>
      </c>
      <c r="Y37" s="47">
        <f t="shared" si="56"/>
        <v>0.7138888888888888</v>
      </c>
      <c r="Z37" s="47">
        <f t="shared" ref="Z37" si="74">Z36+TIME(0,1,0)</f>
        <v>0.76250000000000007</v>
      </c>
      <c r="AA37" s="47">
        <f t="shared" si="56"/>
        <v>0.8041666666666667</v>
      </c>
      <c r="AB37" s="55"/>
      <c r="AC37" s="47">
        <f t="shared" si="58"/>
        <v>0.37361111111111101</v>
      </c>
      <c r="AD37" s="47">
        <f t="shared" si="58"/>
        <v>0.49166666666666659</v>
      </c>
      <c r="AE37" s="47">
        <f t="shared" si="58"/>
        <v>0.5888888888888888</v>
      </c>
      <c r="AF37" s="47">
        <f t="shared" si="58"/>
        <v>0.67222222222222217</v>
      </c>
      <c r="AG37" s="47">
        <f t="shared" si="58"/>
        <v>0.7763888888888888</v>
      </c>
    </row>
    <row r="38" spans="1:33" ht="20.100000000000001" customHeight="1">
      <c r="A38" s="21" t="s">
        <v>7</v>
      </c>
      <c r="B38" s="48">
        <f t="shared" si="46"/>
        <v>0.30555555555555547</v>
      </c>
      <c r="C38" s="48">
        <f t="shared" ref="C38" si="75">C37+TIME(0,1,0)</f>
        <v>0.32916666666666661</v>
      </c>
      <c r="D38" s="48">
        <f t="shared" si="46"/>
        <v>0.35694444444444434</v>
      </c>
      <c r="E38" s="48">
        <f t="shared" si="46"/>
        <v>0.41249999999999992</v>
      </c>
      <c r="F38" s="48">
        <f t="shared" si="46"/>
        <v>0.53749999999999998</v>
      </c>
      <c r="G38" s="48">
        <f t="shared" si="46"/>
        <v>0.62777777777777766</v>
      </c>
      <c r="H38" s="48">
        <f t="shared" si="46"/>
        <v>0.6694444444444444</v>
      </c>
      <c r="I38" s="48">
        <f t="shared" si="46"/>
        <v>0.71111111111111103</v>
      </c>
      <c r="J38" s="48">
        <f t="shared" si="46"/>
        <v>0.75277777777777766</v>
      </c>
      <c r="K38" s="53"/>
      <c r="L38" s="48">
        <f t="shared" si="69"/>
        <v>0.32916666666666661</v>
      </c>
      <c r="M38" s="48">
        <f t="shared" si="69"/>
        <v>0.41249999999999992</v>
      </c>
      <c r="N38" s="48">
        <f t="shared" si="69"/>
        <v>0.53749999999999998</v>
      </c>
      <c r="O38" s="48">
        <f t="shared" si="69"/>
        <v>0.62777777777777777</v>
      </c>
      <c r="P38" s="48">
        <f t="shared" si="69"/>
        <v>0.71111111111111103</v>
      </c>
      <c r="Q38" s="13"/>
      <c r="R38" s="18" t="s">
        <v>32</v>
      </c>
      <c r="S38" s="47">
        <f>S37+TIME(0,0,0)</f>
        <v>0.32152777777777769</v>
      </c>
      <c r="T38" s="47">
        <f t="shared" ref="T38:AA38" si="76">T37+TIME(0,0,0)</f>
        <v>0.37361111111111101</v>
      </c>
      <c r="U38" s="47">
        <f t="shared" si="76"/>
        <v>0.49166666666666659</v>
      </c>
      <c r="V38" s="47">
        <f t="shared" si="76"/>
        <v>0.5888888888888888</v>
      </c>
      <c r="W38" s="47">
        <f t="shared" si="76"/>
        <v>0.63055555555555554</v>
      </c>
      <c r="X38" s="47">
        <f t="shared" si="76"/>
        <v>0.67222222222222217</v>
      </c>
      <c r="Y38" s="47">
        <f t="shared" si="76"/>
        <v>0.7138888888888888</v>
      </c>
      <c r="Z38" s="47">
        <f t="shared" ref="Z38" si="77">Z37+TIME(0,0,0)</f>
        <v>0.76250000000000007</v>
      </c>
      <c r="AA38" s="47">
        <f t="shared" si="76"/>
        <v>0.8041666666666667</v>
      </c>
      <c r="AB38" s="55"/>
      <c r="AC38" s="47">
        <f t="shared" ref="AC38:AG38" si="78">AC37+TIME(0,0,0)</f>
        <v>0.37361111111111101</v>
      </c>
      <c r="AD38" s="47">
        <f t="shared" si="78"/>
        <v>0.49166666666666659</v>
      </c>
      <c r="AE38" s="47">
        <f t="shared" si="78"/>
        <v>0.5888888888888888</v>
      </c>
      <c r="AF38" s="47">
        <f t="shared" si="78"/>
        <v>0.67222222222222217</v>
      </c>
      <c r="AG38" s="47">
        <f t="shared" si="78"/>
        <v>0.7763888888888888</v>
      </c>
    </row>
    <row r="39" spans="1:33" ht="20.100000000000001" customHeight="1">
      <c r="A39" s="18" t="s">
        <v>9</v>
      </c>
      <c r="B39" s="47">
        <f t="shared" ref="B39" si="79">B38+TIME(0,1,0)</f>
        <v>0.30624999999999991</v>
      </c>
      <c r="C39" s="28" t="s">
        <v>45</v>
      </c>
      <c r="D39" s="47">
        <f t="shared" si="46"/>
        <v>0.35763888888888878</v>
      </c>
      <c r="E39" s="47">
        <f t="shared" si="46"/>
        <v>0.41319444444444436</v>
      </c>
      <c r="F39" s="47">
        <f t="shared" si="46"/>
        <v>0.53819444444444442</v>
      </c>
      <c r="G39" s="47">
        <f t="shared" si="46"/>
        <v>0.6284722222222221</v>
      </c>
      <c r="H39" s="47">
        <f t="shared" si="46"/>
        <v>0.67013888888888884</v>
      </c>
      <c r="I39" s="47">
        <f t="shared" si="46"/>
        <v>0.71180555555555547</v>
      </c>
      <c r="J39" s="47">
        <f t="shared" si="46"/>
        <v>0.7534722222222221</v>
      </c>
      <c r="K39" s="40"/>
      <c r="L39" s="28" t="s">
        <v>45</v>
      </c>
      <c r="M39" s="47">
        <f t="shared" si="69"/>
        <v>0.41319444444444436</v>
      </c>
      <c r="N39" s="47">
        <f t="shared" si="69"/>
        <v>0.53819444444444442</v>
      </c>
      <c r="O39" s="47">
        <f t="shared" si="69"/>
        <v>0.62847222222222221</v>
      </c>
      <c r="P39" s="47">
        <f t="shared" si="69"/>
        <v>0.71180555555555547</v>
      </c>
      <c r="Q39" s="13"/>
      <c r="R39" s="18" t="s">
        <v>30</v>
      </c>
      <c r="S39" s="47">
        <f t="shared" si="56"/>
        <v>0.32222222222222213</v>
      </c>
      <c r="T39" s="47">
        <f t="shared" si="56"/>
        <v>0.37430555555555545</v>
      </c>
      <c r="U39" s="47">
        <f t="shared" si="56"/>
        <v>0.49236111111111103</v>
      </c>
      <c r="V39" s="47">
        <f t="shared" si="56"/>
        <v>0.58958333333333324</v>
      </c>
      <c r="W39" s="47">
        <f t="shared" si="56"/>
        <v>0.63124999999999998</v>
      </c>
      <c r="X39" s="47">
        <f t="shared" si="56"/>
        <v>0.67291666666666661</v>
      </c>
      <c r="Y39" s="47">
        <f t="shared" si="56"/>
        <v>0.71458333333333324</v>
      </c>
      <c r="Z39" s="47">
        <f t="shared" ref="Z39" si="80">Z38+TIME(0,1,0)</f>
        <v>0.76319444444444451</v>
      </c>
      <c r="AA39" s="47">
        <f t="shared" si="56"/>
        <v>0.80486111111111114</v>
      </c>
      <c r="AB39" s="55"/>
      <c r="AC39" s="47">
        <f t="shared" ref="AC39:AG41" si="81">AC38+TIME(0,1,0)</f>
        <v>0.37430555555555545</v>
      </c>
      <c r="AD39" s="47">
        <f t="shared" si="81"/>
        <v>0.49236111111111103</v>
      </c>
      <c r="AE39" s="47">
        <f t="shared" si="81"/>
        <v>0.58958333333333324</v>
      </c>
      <c r="AF39" s="47">
        <f t="shared" si="81"/>
        <v>0.67291666666666661</v>
      </c>
      <c r="AG39" s="47">
        <f t="shared" si="81"/>
        <v>0.77708333333333324</v>
      </c>
    </row>
    <row r="40" spans="1:33" ht="20.100000000000001" customHeight="1">
      <c r="A40" s="18" t="s">
        <v>11</v>
      </c>
      <c r="B40" s="47">
        <f t="shared" ref="B40" si="82">B39+TIME(0,1,0)</f>
        <v>0.30694444444444435</v>
      </c>
      <c r="C40" s="28" t="s">
        <v>46</v>
      </c>
      <c r="D40" s="47">
        <f t="shared" si="46"/>
        <v>0.35833333333333323</v>
      </c>
      <c r="E40" s="47">
        <f t="shared" si="46"/>
        <v>0.41388888888888881</v>
      </c>
      <c r="F40" s="47">
        <f t="shared" si="46"/>
        <v>0.53888888888888886</v>
      </c>
      <c r="G40" s="47">
        <f t="shared" si="46"/>
        <v>0.62916666666666654</v>
      </c>
      <c r="H40" s="47">
        <f t="shared" si="46"/>
        <v>0.67083333333333328</v>
      </c>
      <c r="I40" s="47">
        <f t="shared" si="46"/>
        <v>0.71249999999999991</v>
      </c>
      <c r="J40" s="47">
        <f t="shared" si="46"/>
        <v>0.75416666666666654</v>
      </c>
      <c r="K40" s="40"/>
      <c r="L40" s="28" t="s">
        <v>46</v>
      </c>
      <c r="M40" s="47">
        <f t="shared" si="69"/>
        <v>0.41388888888888881</v>
      </c>
      <c r="N40" s="47">
        <f t="shared" si="69"/>
        <v>0.53888888888888886</v>
      </c>
      <c r="O40" s="47">
        <f t="shared" si="69"/>
        <v>0.62916666666666665</v>
      </c>
      <c r="P40" s="47">
        <f t="shared" si="69"/>
        <v>0.71249999999999991</v>
      </c>
      <c r="Q40" s="13"/>
      <c r="R40" s="19" t="s">
        <v>28</v>
      </c>
      <c r="S40" s="52">
        <f t="shared" si="56"/>
        <v>0.32291666666666657</v>
      </c>
      <c r="T40" s="52">
        <f t="shared" si="56"/>
        <v>0.37499999999999989</v>
      </c>
      <c r="U40" s="52">
        <f t="shared" si="56"/>
        <v>0.49305555555555547</v>
      </c>
      <c r="V40" s="52">
        <f t="shared" si="56"/>
        <v>0.59027777777777768</v>
      </c>
      <c r="W40" s="52">
        <f t="shared" si="56"/>
        <v>0.63194444444444442</v>
      </c>
      <c r="X40" s="52">
        <f t="shared" si="56"/>
        <v>0.67361111111111105</v>
      </c>
      <c r="Y40" s="52">
        <f t="shared" si="56"/>
        <v>0.71527777777777768</v>
      </c>
      <c r="Z40" s="52">
        <f t="shared" ref="Z40" si="83">Z39+TIME(0,1,0)</f>
        <v>0.76388888888888895</v>
      </c>
      <c r="AA40" s="52">
        <f t="shared" si="56"/>
        <v>0.80555555555555558</v>
      </c>
      <c r="AB40" s="55"/>
      <c r="AC40" s="52">
        <f t="shared" si="81"/>
        <v>0.37499999999999989</v>
      </c>
      <c r="AD40" s="52">
        <f t="shared" si="81"/>
        <v>0.49305555555555547</v>
      </c>
      <c r="AE40" s="52">
        <f t="shared" si="81"/>
        <v>0.59027777777777768</v>
      </c>
      <c r="AF40" s="52">
        <f t="shared" si="81"/>
        <v>0.67361111111111105</v>
      </c>
      <c r="AG40" s="52">
        <f t="shared" si="81"/>
        <v>0.77777777777777768</v>
      </c>
    </row>
    <row r="41" spans="1:33" ht="20.100000000000001" customHeight="1">
      <c r="A41" s="18" t="s">
        <v>77</v>
      </c>
      <c r="B41" s="47">
        <f t="shared" ref="B41" si="84">B40+TIME(0,1,0)</f>
        <v>0.3076388888888888</v>
      </c>
      <c r="C41" s="28" t="s">
        <v>47</v>
      </c>
      <c r="D41" s="47">
        <f t="shared" si="46"/>
        <v>0.35902777777777767</v>
      </c>
      <c r="E41" s="47">
        <f t="shared" si="46"/>
        <v>0.41458333333333325</v>
      </c>
      <c r="F41" s="47">
        <f t="shared" si="46"/>
        <v>0.5395833333333333</v>
      </c>
      <c r="G41" s="47">
        <f t="shared" si="46"/>
        <v>0.62986111111111098</v>
      </c>
      <c r="H41" s="47">
        <f t="shared" si="46"/>
        <v>0.67152777777777772</v>
      </c>
      <c r="I41" s="47">
        <f t="shared" si="46"/>
        <v>0.71319444444444435</v>
      </c>
      <c r="J41" s="47">
        <f t="shared" si="46"/>
        <v>0.75486111111111098</v>
      </c>
      <c r="K41" s="40"/>
      <c r="L41" s="28" t="s">
        <v>47</v>
      </c>
      <c r="M41" s="47">
        <f t="shared" si="69"/>
        <v>0.41458333333333325</v>
      </c>
      <c r="N41" s="47">
        <f t="shared" si="69"/>
        <v>0.5395833333333333</v>
      </c>
      <c r="O41" s="47">
        <f t="shared" si="69"/>
        <v>0.62986111111111109</v>
      </c>
      <c r="P41" s="47">
        <f t="shared" si="69"/>
        <v>0.71319444444444435</v>
      </c>
      <c r="Q41" s="13"/>
      <c r="R41" s="18" t="s">
        <v>27</v>
      </c>
      <c r="S41" s="47">
        <f t="shared" si="56"/>
        <v>0.32361111111111102</v>
      </c>
      <c r="T41" s="47">
        <f t="shared" si="56"/>
        <v>0.37569444444444433</v>
      </c>
      <c r="U41" s="47">
        <f t="shared" si="56"/>
        <v>0.49374999999999991</v>
      </c>
      <c r="V41" s="47">
        <f t="shared" si="56"/>
        <v>0.59097222222222212</v>
      </c>
      <c r="W41" s="47">
        <f t="shared" si="56"/>
        <v>0.63263888888888886</v>
      </c>
      <c r="X41" s="47">
        <f t="shared" si="56"/>
        <v>0.67430555555555549</v>
      </c>
      <c r="Y41" s="47">
        <f t="shared" si="56"/>
        <v>0.71597222222222212</v>
      </c>
      <c r="Z41" s="47">
        <f t="shared" ref="Z41" si="85">Z40+TIME(0,1,0)</f>
        <v>0.76458333333333339</v>
      </c>
      <c r="AA41" s="47">
        <f t="shared" si="56"/>
        <v>0.80625000000000002</v>
      </c>
      <c r="AB41" s="55"/>
      <c r="AC41" s="47">
        <f t="shared" si="81"/>
        <v>0.37569444444444433</v>
      </c>
      <c r="AD41" s="47">
        <f t="shared" si="81"/>
        <v>0.49374999999999991</v>
      </c>
      <c r="AE41" s="47">
        <f t="shared" si="81"/>
        <v>0.59097222222222212</v>
      </c>
      <c r="AF41" s="47">
        <f t="shared" si="81"/>
        <v>0.67430555555555549</v>
      </c>
      <c r="AG41" s="47">
        <f t="shared" si="81"/>
        <v>0.77847222222222212</v>
      </c>
    </row>
    <row r="42" spans="1:33" ht="20.100000000000001" customHeight="1">
      <c r="A42" s="22" t="s">
        <v>61</v>
      </c>
      <c r="B42" s="47">
        <f>B41+TIME(0,2,0)</f>
        <v>0.30902777777777768</v>
      </c>
      <c r="C42" s="30" t="s">
        <v>59</v>
      </c>
      <c r="D42" s="30" t="s">
        <v>59</v>
      </c>
      <c r="E42" s="30" t="s">
        <v>59</v>
      </c>
      <c r="F42" s="30" t="s">
        <v>59</v>
      </c>
      <c r="G42" s="30" t="s">
        <v>59</v>
      </c>
      <c r="H42" s="30" t="s">
        <v>59</v>
      </c>
      <c r="I42" s="30" t="s">
        <v>59</v>
      </c>
      <c r="J42" s="30" t="s">
        <v>59</v>
      </c>
      <c r="K42" s="42"/>
      <c r="L42" s="30" t="s">
        <v>59</v>
      </c>
      <c r="M42" s="30" t="s">
        <v>59</v>
      </c>
      <c r="N42" s="30" t="s">
        <v>59</v>
      </c>
      <c r="O42" s="30" t="s">
        <v>59</v>
      </c>
      <c r="P42" s="30" t="s">
        <v>59</v>
      </c>
      <c r="Q42" s="13"/>
      <c r="R42" s="18" t="s">
        <v>25</v>
      </c>
      <c r="S42" s="47">
        <f>S41+TIME(0,0,0)</f>
        <v>0.32361111111111102</v>
      </c>
      <c r="T42" s="47">
        <f t="shared" ref="T42:AA42" si="86">T41+TIME(0,0,0)</f>
        <v>0.37569444444444433</v>
      </c>
      <c r="U42" s="47">
        <f t="shared" si="86"/>
        <v>0.49374999999999991</v>
      </c>
      <c r="V42" s="47">
        <f t="shared" si="86"/>
        <v>0.59097222222222212</v>
      </c>
      <c r="W42" s="47">
        <f t="shared" si="86"/>
        <v>0.63263888888888886</v>
      </c>
      <c r="X42" s="47">
        <f t="shared" si="86"/>
        <v>0.67430555555555549</v>
      </c>
      <c r="Y42" s="47">
        <f t="shared" si="86"/>
        <v>0.71597222222222212</v>
      </c>
      <c r="Z42" s="47">
        <f t="shared" ref="Z42" si="87">Z41+TIME(0,0,0)</f>
        <v>0.76458333333333339</v>
      </c>
      <c r="AA42" s="47">
        <f t="shared" si="86"/>
        <v>0.80625000000000002</v>
      </c>
      <c r="AB42" s="55"/>
      <c r="AC42" s="47">
        <f t="shared" ref="AC42:AG42" si="88">AC41+TIME(0,0,0)</f>
        <v>0.37569444444444433</v>
      </c>
      <c r="AD42" s="47">
        <f t="shared" si="88"/>
        <v>0.49374999999999991</v>
      </c>
      <c r="AE42" s="47">
        <f t="shared" si="88"/>
        <v>0.59097222222222212</v>
      </c>
      <c r="AF42" s="47">
        <f t="shared" si="88"/>
        <v>0.67430555555555549</v>
      </c>
      <c r="AG42" s="47">
        <f t="shared" si="88"/>
        <v>0.77847222222222212</v>
      </c>
    </row>
    <row r="43" spans="1:33" ht="20.100000000000001" customHeight="1">
      <c r="A43" s="18" t="s">
        <v>14</v>
      </c>
      <c r="B43" s="54" t="s">
        <v>59</v>
      </c>
      <c r="C43" s="28" t="s">
        <v>48</v>
      </c>
      <c r="D43" s="47">
        <f t="shared" ref="D43:J43" si="89">D41+TIME(0,2,0)</f>
        <v>0.36041666666666655</v>
      </c>
      <c r="E43" s="47">
        <f t="shared" si="89"/>
        <v>0.41597222222222213</v>
      </c>
      <c r="F43" s="47">
        <f t="shared" si="89"/>
        <v>0.54097222222222219</v>
      </c>
      <c r="G43" s="47">
        <f t="shared" si="89"/>
        <v>0.63124999999999987</v>
      </c>
      <c r="H43" s="47">
        <f t="shared" si="89"/>
        <v>0.67291666666666661</v>
      </c>
      <c r="I43" s="47">
        <f t="shared" si="89"/>
        <v>0.71458333333333324</v>
      </c>
      <c r="J43" s="47">
        <f t="shared" si="89"/>
        <v>0.75624999999999987</v>
      </c>
      <c r="K43" s="40"/>
      <c r="L43" s="28" t="s">
        <v>48</v>
      </c>
      <c r="M43" s="47">
        <f>M41+TIME(0,2,0)</f>
        <v>0.41597222222222213</v>
      </c>
      <c r="N43" s="47">
        <f>N41+TIME(0,2,0)</f>
        <v>0.54097222222222219</v>
      </c>
      <c r="O43" s="47">
        <f>O41+TIME(0,2,0)</f>
        <v>0.63124999999999998</v>
      </c>
      <c r="P43" s="47">
        <f>P41+TIME(0,2,0)</f>
        <v>0.71458333333333324</v>
      </c>
      <c r="Q43" s="13"/>
      <c r="R43" s="18" t="s">
        <v>23</v>
      </c>
      <c r="S43" s="47">
        <f t="shared" si="56"/>
        <v>0.32430555555555546</v>
      </c>
      <c r="T43" s="47">
        <f t="shared" si="56"/>
        <v>0.37638888888888877</v>
      </c>
      <c r="U43" s="47">
        <f t="shared" si="56"/>
        <v>0.49444444444444435</v>
      </c>
      <c r="V43" s="47">
        <f t="shared" si="56"/>
        <v>0.59166666666666656</v>
      </c>
      <c r="W43" s="47">
        <f t="shared" si="56"/>
        <v>0.6333333333333333</v>
      </c>
      <c r="X43" s="47">
        <f t="shared" si="56"/>
        <v>0.67499999999999993</v>
      </c>
      <c r="Y43" s="47">
        <f t="shared" si="56"/>
        <v>0.71666666666666656</v>
      </c>
      <c r="Z43" s="47">
        <f t="shared" ref="Z43" si="90">Z42+TIME(0,1,0)</f>
        <v>0.76527777777777783</v>
      </c>
      <c r="AA43" s="47">
        <f t="shared" si="56"/>
        <v>0.80694444444444446</v>
      </c>
      <c r="AB43" s="55"/>
      <c r="AC43" s="47">
        <f t="shared" ref="AC43:AG43" si="91">AC42+TIME(0,1,0)</f>
        <v>0.37638888888888877</v>
      </c>
      <c r="AD43" s="47">
        <f t="shared" si="91"/>
        <v>0.49444444444444435</v>
      </c>
      <c r="AE43" s="47">
        <f t="shared" si="91"/>
        <v>0.59166666666666656</v>
      </c>
      <c r="AF43" s="47">
        <f t="shared" si="91"/>
        <v>0.67499999999999993</v>
      </c>
      <c r="AG43" s="47">
        <f t="shared" si="91"/>
        <v>0.77916666666666656</v>
      </c>
    </row>
    <row r="44" spans="1:33" ht="20.100000000000001" customHeight="1">
      <c r="A44" s="18" t="s">
        <v>16</v>
      </c>
      <c r="B44" s="47">
        <f>B42+TIME(0,2,0)</f>
        <v>0.31041666666666656</v>
      </c>
      <c r="C44" s="28" t="s">
        <v>49</v>
      </c>
      <c r="D44" s="47">
        <f>D43+TIME(0,4,0)</f>
        <v>0.36319444444444432</v>
      </c>
      <c r="E44" s="47">
        <f t="shared" ref="E44:J44" si="92">E43+TIME(0,4,0)</f>
        <v>0.4187499999999999</v>
      </c>
      <c r="F44" s="47">
        <f t="shared" si="92"/>
        <v>0.54374999999999996</v>
      </c>
      <c r="G44" s="47">
        <f t="shared" si="92"/>
        <v>0.63402777777777763</v>
      </c>
      <c r="H44" s="47">
        <f t="shared" si="92"/>
        <v>0.67569444444444438</v>
      </c>
      <c r="I44" s="47">
        <f t="shared" si="92"/>
        <v>0.71736111111111101</v>
      </c>
      <c r="J44" s="47">
        <f t="shared" si="92"/>
        <v>0.75902777777777763</v>
      </c>
      <c r="K44" s="40"/>
      <c r="L44" s="28" t="s">
        <v>49</v>
      </c>
      <c r="M44" s="47">
        <f t="shared" ref="M44:P44" si="93">M43+TIME(0,4,0)</f>
        <v>0.4187499999999999</v>
      </c>
      <c r="N44" s="47">
        <f t="shared" si="93"/>
        <v>0.54374999999999996</v>
      </c>
      <c r="O44" s="47">
        <f t="shared" si="93"/>
        <v>0.63402777777777775</v>
      </c>
      <c r="P44" s="47">
        <f t="shared" si="93"/>
        <v>0.71736111111111101</v>
      </c>
      <c r="Q44" s="13"/>
      <c r="R44" s="18" t="s">
        <v>21</v>
      </c>
      <c r="S44" s="47">
        <f>S43+TIME(0,0,0)</f>
        <v>0.32430555555555546</v>
      </c>
      <c r="T44" s="47">
        <f t="shared" ref="T44:AA44" si="94">T43+TIME(0,0,0)</f>
        <v>0.37638888888888877</v>
      </c>
      <c r="U44" s="47">
        <f t="shared" si="94"/>
        <v>0.49444444444444435</v>
      </c>
      <c r="V44" s="47">
        <f t="shared" si="94"/>
        <v>0.59166666666666656</v>
      </c>
      <c r="W44" s="47">
        <f t="shared" si="94"/>
        <v>0.6333333333333333</v>
      </c>
      <c r="X44" s="47">
        <f t="shared" si="94"/>
        <v>0.67499999999999993</v>
      </c>
      <c r="Y44" s="47">
        <f t="shared" si="94"/>
        <v>0.71666666666666656</v>
      </c>
      <c r="Z44" s="47">
        <f t="shared" ref="Z44" si="95">Z43+TIME(0,0,0)</f>
        <v>0.76527777777777783</v>
      </c>
      <c r="AA44" s="47">
        <f t="shared" si="94"/>
        <v>0.80694444444444446</v>
      </c>
      <c r="AB44" s="55"/>
      <c r="AC44" s="47">
        <f t="shared" ref="AC44:AG44" si="96">AC43+TIME(0,0,0)</f>
        <v>0.37638888888888877</v>
      </c>
      <c r="AD44" s="47">
        <f t="shared" si="96"/>
        <v>0.49444444444444435</v>
      </c>
      <c r="AE44" s="47">
        <f t="shared" si="96"/>
        <v>0.59166666666666656</v>
      </c>
      <c r="AF44" s="47">
        <f t="shared" si="96"/>
        <v>0.67499999999999993</v>
      </c>
      <c r="AG44" s="47">
        <f t="shared" si="96"/>
        <v>0.77916666666666656</v>
      </c>
    </row>
    <row r="45" spans="1:33" ht="20.100000000000001" customHeight="1">
      <c r="A45" s="18" t="s">
        <v>18</v>
      </c>
      <c r="B45" s="30" t="s">
        <v>59</v>
      </c>
      <c r="C45" s="28" t="s">
        <v>50</v>
      </c>
      <c r="D45" s="47">
        <f t="shared" ref="D45:J49" si="97">D44+TIME(0,1,0)</f>
        <v>0.36388888888888876</v>
      </c>
      <c r="E45" s="47">
        <f t="shared" si="97"/>
        <v>0.41944444444444434</v>
      </c>
      <c r="F45" s="47">
        <f t="shared" si="97"/>
        <v>0.5444444444444444</v>
      </c>
      <c r="G45" s="47">
        <f t="shared" si="97"/>
        <v>0.63472222222222208</v>
      </c>
      <c r="H45" s="47">
        <f t="shared" si="97"/>
        <v>0.67638888888888882</v>
      </c>
      <c r="I45" s="47">
        <f t="shared" si="97"/>
        <v>0.71805555555555545</v>
      </c>
      <c r="J45" s="47">
        <f t="shared" si="97"/>
        <v>0.75972222222222208</v>
      </c>
      <c r="K45" s="40"/>
      <c r="L45" s="28" t="s">
        <v>50</v>
      </c>
      <c r="M45" s="47">
        <f t="shared" ref="M45:P47" si="98">M44+TIME(0,1,0)</f>
        <v>0.41944444444444434</v>
      </c>
      <c r="N45" s="47">
        <f t="shared" si="98"/>
        <v>0.5444444444444444</v>
      </c>
      <c r="O45" s="47">
        <f t="shared" si="98"/>
        <v>0.63472222222222219</v>
      </c>
      <c r="P45" s="47">
        <f t="shared" si="98"/>
        <v>0.71805555555555545</v>
      </c>
      <c r="Q45" s="13"/>
      <c r="R45" s="18" t="s">
        <v>19</v>
      </c>
      <c r="S45" s="47">
        <f t="shared" si="56"/>
        <v>0.3249999999999999</v>
      </c>
      <c r="T45" s="47">
        <f t="shared" si="56"/>
        <v>0.37708333333333321</v>
      </c>
      <c r="U45" s="47">
        <f t="shared" si="56"/>
        <v>0.4951388888888888</v>
      </c>
      <c r="V45" s="47">
        <f t="shared" si="56"/>
        <v>0.59236111111111101</v>
      </c>
      <c r="W45" s="47">
        <f t="shared" si="56"/>
        <v>0.63402777777777775</v>
      </c>
      <c r="X45" s="47">
        <f t="shared" si="56"/>
        <v>0.67569444444444438</v>
      </c>
      <c r="Y45" s="47">
        <f t="shared" si="56"/>
        <v>0.71736111111111101</v>
      </c>
      <c r="Z45" s="47">
        <f t="shared" ref="Z45" si="99">Z44+TIME(0,1,0)</f>
        <v>0.76597222222222228</v>
      </c>
      <c r="AA45" s="47">
        <f t="shared" si="56"/>
        <v>0.80763888888888891</v>
      </c>
      <c r="AB45" s="55"/>
      <c r="AC45" s="47">
        <f t="shared" ref="AC45:AG54" si="100">AC44+TIME(0,1,0)</f>
        <v>0.37708333333333321</v>
      </c>
      <c r="AD45" s="47">
        <f t="shared" si="100"/>
        <v>0.4951388888888888</v>
      </c>
      <c r="AE45" s="47">
        <f t="shared" si="100"/>
        <v>0.59236111111111101</v>
      </c>
      <c r="AF45" s="47">
        <f t="shared" si="100"/>
        <v>0.67569444444444438</v>
      </c>
      <c r="AG45" s="47">
        <f t="shared" si="100"/>
        <v>0.77986111111111101</v>
      </c>
    </row>
    <row r="46" spans="1:33" ht="20.100000000000001" customHeight="1">
      <c r="A46" s="18" t="s">
        <v>20</v>
      </c>
      <c r="B46" s="30" t="s">
        <v>59</v>
      </c>
      <c r="C46" s="28" t="s">
        <v>51</v>
      </c>
      <c r="D46" s="47">
        <f t="shared" si="97"/>
        <v>0.3645833333333332</v>
      </c>
      <c r="E46" s="47">
        <f t="shared" si="97"/>
        <v>0.42013888888888878</v>
      </c>
      <c r="F46" s="47">
        <f t="shared" si="97"/>
        <v>0.54513888888888884</v>
      </c>
      <c r="G46" s="47">
        <f t="shared" si="97"/>
        <v>0.63541666666666652</v>
      </c>
      <c r="H46" s="47">
        <f t="shared" si="97"/>
        <v>0.67708333333333326</v>
      </c>
      <c r="I46" s="47">
        <f t="shared" si="97"/>
        <v>0.71874999999999989</v>
      </c>
      <c r="J46" s="47">
        <f t="shared" si="97"/>
        <v>0.76041666666666652</v>
      </c>
      <c r="K46" s="40"/>
      <c r="L46" s="28" t="s">
        <v>51</v>
      </c>
      <c r="M46" s="47">
        <f t="shared" si="98"/>
        <v>0.42013888888888878</v>
      </c>
      <c r="N46" s="47">
        <f t="shared" si="98"/>
        <v>0.54513888888888884</v>
      </c>
      <c r="O46" s="47">
        <f t="shared" si="98"/>
        <v>0.63541666666666663</v>
      </c>
      <c r="P46" s="47">
        <f t="shared" si="98"/>
        <v>0.71874999999999989</v>
      </c>
      <c r="Q46" s="13"/>
      <c r="R46" s="18" t="s">
        <v>17</v>
      </c>
      <c r="S46" s="47">
        <f t="shared" ref="S46:AA54" si="101">S45+TIME(0,1,0)</f>
        <v>0.32569444444444434</v>
      </c>
      <c r="T46" s="47">
        <f t="shared" si="101"/>
        <v>0.37777777777777766</v>
      </c>
      <c r="U46" s="47">
        <f t="shared" si="101"/>
        <v>0.49583333333333324</v>
      </c>
      <c r="V46" s="47">
        <f t="shared" si="101"/>
        <v>0.59305555555555545</v>
      </c>
      <c r="W46" s="47">
        <f t="shared" si="101"/>
        <v>0.63472222222222219</v>
      </c>
      <c r="X46" s="47">
        <f t="shared" si="101"/>
        <v>0.67638888888888882</v>
      </c>
      <c r="Y46" s="47">
        <f t="shared" si="101"/>
        <v>0.71805555555555545</v>
      </c>
      <c r="Z46" s="47">
        <f t="shared" ref="Z46" si="102">Z45+TIME(0,1,0)</f>
        <v>0.76666666666666672</v>
      </c>
      <c r="AA46" s="47">
        <f t="shared" si="101"/>
        <v>0.80833333333333335</v>
      </c>
      <c r="AB46" s="55"/>
      <c r="AC46" s="47">
        <f t="shared" si="100"/>
        <v>0.37777777777777766</v>
      </c>
      <c r="AD46" s="47">
        <f t="shared" si="100"/>
        <v>0.49583333333333324</v>
      </c>
      <c r="AE46" s="47">
        <f t="shared" si="100"/>
        <v>0.59305555555555545</v>
      </c>
      <c r="AF46" s="47">
        <f t="shared" si="100"/>
        <v>0.67638888888888882</v>
      </c>
      <c r="AG46" s="47">
        <f t="shared" si="100"/>
        <v>0.78055555555555545</v>
      </c>
    </row>
    <row r="47" spans="1:33" ht="20.100000000000001" customHeight="1">
      <c r="A47" s="18" t="s">
        <v>22</v>
      </c>
      <c r="B47" s="30" t="s">
        <v>59</v>
      </c>
      <c r="C47" s="28" t="s">
        <v>52</v>
      </c>
      <c r="D47" s="47">
        <f t="shared" si="97"/>
        <v>0.36527777777777765</v>
      </c>
      <c r="E47" s="47">
        <f t="shared" si="97"/>
        <v>0.42083333333333323</v>
      </c>
      <c r="F47" s="47">
        <f t="shared" si="97"/>
        <v>0.54583333333333328</v>
      </c>
      <c r="G47" s="47">
        <f t="shared" si="97"/>
        <v>0.63611111111111096</v>
      </c>
      <c r="H47" s="47">
        <f t="shared" si="97"/>
        <v>0.6777777777777777</v>
      </c>
      <c r="I47" s="47">
        <f t="shared" si="97"/>
        <v>0.71944444444444433</v>
      </c>
      <c r="J47" s="47">
        <f t="shared" si="97"/>
        <v>0.76111111111111096</v>
      </c>
      <c r="K47" s="40"/>
      <c r="L47" s="28" t="s">
        <v>52</v>
      </c>
      <c r="M47" s="47">
        <f t="shared" si="98"/>
        <v>0.42083333333333323</v>
      </c>
      <c r="N47" s="47">
        <f t="shared" si="98"/>
        <v>0.54583333333333328</v>
      </c>
      <c r="O47" s="47">
        <f t="shared" si="98"/>
        <v>0.63611111111111107</v>
      </c>
      <c r="P47" s="47">
        <f t="shared" si="98"/>
        <v>0.71944444444444433</v>
      </c>
      <c r="Q47" s="13"/>
      <c r="R47" s="18" t="s">
        <v>15</v>
      </c>
      <c r="S47" s="47">
        <f t="shared" si="101"/>
        <v>0.32638888888888878</v>
      </c>
      <c r="T47" s="47">
        <f t="shared" si="101"/>
        <v>0.3784722222222221</v>
      </c>
      <c r="U47" s="47">
        <f t="shared" si="101"/>
        <v>0.49652777777777768</v>
      </c>
      <c r="V47" s="47">
        <f t="shared" si="101"/>
        <v>0.59374999999999989</v>
      </c>
      <c r="W47" s="47">
        <f t="shared" si="101"/>
        <v>0.63541666666666663</v>
      </c>
      <c r="X47" s="47">
        <f t="shared" si="101"/>
        <v>0.67708333333333326</v>
      </c>
      <c r="Y47" s="47">
        <f t="shared" si="101"/>
        <v>0.71874999999999989</v>
      </c>
      <c r="Z47" s="47">
        <f t="shared" ref="Z47" si="103">Z46+TIME(0,1,0)</f>
        <v>0.76736111111111116</v>
      </c>
      <c r="AA47" s="47">
        <f t="shared" si="101"/>
        <v>0.80902777777777779</v>
      </c>
      <c r="AB47" s="55"/>
      <c r="AC47" s="47">
        <f t="shared" si="100"/>
        <v>0.3784722222222221</v>
      </c>
      <c r="AD47" s="47">
        <f t="shared" si="100"/>
        <v>0.49652777777777768</v>
      </c>
      <c r="AE47" s="47">
        <f t="shared" si="100"/>
        <v>0.59374999999999989</v>
      </c>
      <c r="AF47" s="47">
        <f t="shared" si="100"/>
        <v>0.67708333333333326</v>
      </c>
      <c r="AG47" s="47">
        <f t="shared" si="100"/>
        <v>0.78124999999999989</v>
      </c>
    </row>
    <row r="48" spans="1:33" ht="20.100000000000001" customHeight="1">
      <c r="A48" s="18" t="s">
        <v>24</v>
      </c>
      <c r="B48" s="30" t="s">
        <v>59</v>
      </c>
      <c r="C48" s="28" t="s">
        <v>53</v>
      </c>
      <c r="D48" s="47">
        <f>D47+TIME(0,2,0)</f>
        <v>0.36666666666666653</v>
      </c>
      <c r="E48" s="47">
        <f t="shared" ref="E48:J48" si="104">E47+TIME(0,2,0)</f>
        <v>0.42222222222222211</v>
      </c>
      <c r="F48" s="47">
        <f t="shared" si="104"/>
        <v>0.54722222222222217</v>
      </c>
      <c r="G48" s="47">
        <f t="shared" si="104"/>
        <v>0.63749999999999984</v>
      </c>
      <c r="H48" s="47">
        <f t="shared" si="104"/>
        <v>0.67916666666666659</v>
      </c>
      <c r="I48" s="47">
        <f t="shared" si="104"/>
        <v>0.72083333333333321</v>
      </c>
      <c r="J48" s="47">
        <f t="shared" si="104"/>
        <v>0.76249999999999984</v>
      </c>
      <c r="K48" s="40"/>
      <c r="L48" s="28" t="s">
        <v>53</v>
      </c>
      <c r="M48" s="47">
        <f t="shared" ref="M48:P48" si="105">M47+TIME(0,2,0)</f>
        <v>0.42222222222222211</v>
      </c>
      <c r="N48" s="47">
        <f t="shared" si="105"/>
        <v>0.54722222222222217</v>
      </c>
      <c r="O48" s="47">
        <f t="shared" si="105"/>
        <v>0.63749999999999996</v>
      </c>
      <c r="P48" s="47">
        <f t="shared" si="105"/>
        <v>0.72083333333333321</v>
      </c>
      <c r="Q48" s="14"/>
      <c r="R48" s="18" t="s">
        <v>13</v>
      </c>
      <c r="S48" s="47">
        <f t="shared" si="101"/>
        <v>0.32708333333333323</v>
      </c>
      <c r="T48" s="47">
        <f t="shared" si="101"/>
        <v>0.37916666666666654</v>
      </c>
      <c r="U48" s="47">
        <f t="shared" si="101"/>
        <v>0.49722222222222212</v>
      </c>
      <c r="V48" s="47">
        <f t="shared" si="101"/>
        <v>0.59444444444444433</v>
      </c>
      <c r="W48" s="47">
        <f t="shared" si="101"/>
        <v>0.63611111111111107</v>
      </c>
      <c r="X48" s="47">
        <f t="shared" si="101"/>
        <v>0.6777777777777777</v>
      </c>
      <c r="Y48" s="47">
        <f t="shared" si="101"/>
        <v>0.71944444444444433</v>
      </c>
      <c r="Z48" s="47">
        <f t="shared" ref="Z48" si="106">Z47+TIME(0,1,0)</f>
        <v>0.7680555555555556</v>
      </c>
      <c r="AA48" s="47">
        <f t="shared" si="101"/>
        <v>0.80972222222222223</v>
      </c>
      <c r="AB48" s="55"/>
      <c r="AC48" s="47">
        <f t="shared" si="100"/>
        <v>0.37916666666666654</v>
      </c>
      <c r="AD48" s="47">
        <f t="shared" si="100"/>
        <v>0.49722222222222212</v>
      </c>
      <c r="AE48" s="47">
        <f t="shared" si="100"/>
        <v>0.59444444444444433</v>
      </c>
      <c r="AF48" s="47">
        <f t="shared" si="100"/>
        <v>0.6777777777777777</v>
      </c>
      <c r="AG48" s="47">
        <f t="shared" si="100"/>
        <v>0.78194444444444433</v>
      </c>
    </row>
    <row r="49" spans="1:33" ht="20.100000000000001" customHeight="1">
      <c r="A49" s="18" t="s">
        <v>26</v>
      </c>
      <c r="B49" s="30" t="s">
        <v>59</v>
      </c>
      <c r="C49" s="28" t="s">
        <v>54</v>
      </c>
      <c r="D49" s="47">
        <f t="shared" si="97"/>
        <v>0.36736111111111097</v>
      </c>
      <c r="E49" s="47">
        <f t="shared" si="97"/>
        <v>0.42291666666666655</v>
      </c>
      <c r="F49" s="47">
        <f t="shared" si="97"/>
        <v>0.54791666666666661</v>
      </c>
      <c r="G49" s="47">
        <f t="shared" si="97"/>
        <v>0.63819444444444429</v>
      </c>
      <c r="H49" s="47">
        <f t="shared" si="97"/>
        <v>0.67986111111111103</v>
      </c>
      <c r="I49" s="47">
        <f t="shared" si="97"/>
        <v>0.72152777777777766</v>
      </c>
      <c r="J49" s="47">
        <f t="shared" si="97"/>
        <v>0.76319444444444429</v>
      </c>
      <c r="K49" s="40"/>
      <c r="L49" s="28" t="s">
        <v>54</v>
      </c>
      <c r="M49" s="47">
        <f t="shared" ref="M49:P49" si="107">M48+TIME(0,1,0)</f>
        <v>0.42291666666666655</v>
      </c>
      <c r="N49" s="47">
        <f t="shared" si="107"/>
        <v>0.54791666666666661</v>
      </c>
      <c r="O49" s="47">
        <f t="shared" si="107"/>
        <v>0.6381944444444444</v>
      </c>
      <c r="P49" s="47">
        <f t="shared" si="107"/>
        <v>0.72152777777777766</v>
      </c>
      <c r="Q49" s="14"/>
      <c r="R49" s="18" t="s">
        <v>12</v>
      </c>
      <c r="S49" s="47">
        <f t="shared" si="101"/>
        <v>0.32777777777777767</v>
      </c>
      <c r="T49" s="47">
        <f t="shared" si="101"/>
        <v>0.37986111111111098</v>
      </c>
      <c r="U49" s="47">
        <f t="shared" si="101"/>
        <v>0.49791666666666656</v>
      </c>
      <c r="V49" s="47">
        <f t="shared" si="101"/>
        <v>0.59513888888888877</v>
      </c>
      <c r="W49" s="47">
        <f t="shared" si="101"/>
        <v>0.63680555555555551</v>
      </c>
      <c r="X49" s="47">
        <f t="shared" si="101"/>
        <v>0.67847222222222214</v>
      </c>
      <c r="Y49" s="47">
        <f t="shared" si="101"/>
        <v>0.72013888888888877</v>
      </c>
      <c r="Z49" s="47">
        <f t="shared" ref="Z49" si="108">Z48+TIME(0,1,0)</f>
        <v>0.76875000000000004</v>
      </c>
      <c r="AA49" s="47">
        <f t="shared" si="101"/>
        <v>0.81041666666666667</v>
      </c>
      <c r="AB49" s="55"/>
      <c r="AC49" s="47">
        <f t="shared" si="100"/>
        <v>0.37986111111111098</v>
      </c>
      <c r="AD49" s="47">
        <f t="shared" si="100"/>
        <v>0.49791666666666656</v>
      </c>
      <c r="AE49" s="47">
        <f t="shared" si="100"/>
        <v>0.59513888888888877</v>
      </c>
      <c r="AF49" s="47">
        <f t="shared" si="100"/>
        <v>0.67847222222222214</v>
      </c>
      <c r="AG49" s="47">
        <f t="shared" si="100"/>
        <v>0.78263888888888877</v>
      </c>
    </row>
    <row r="50" spans="1:33" ht="20.100000000000001" customHeight="1">
      <c r="A50" s="21" t="s">
        <v>55</v>
      </c>
      <c r="B50" s="38" t="s">
        <v>59</v>
      </c>
      <c r="C50" s="48">
        <v>0.34097222222222223</v>
      </c>
      <c r="D50" s="48">
        <f>D49+TIME(0,2,0)</f>
        <v>0.36874999999999986</v>
      </c>
      <c r="E50" s="48">
        <f t="shared" ref="E50:J50" si="109">E49+TIME(0,2,0)</f>
        <v>0.42430555555555544</v>
      </c>
      <c r="F50" s="48">
        <f t="shared" si="109"/>
        <v>0.54930555555555549</v>
      </c>
      <c r="G50" s="48">
        <f t="shared" si="109"/>
        <v>0.63958333333333317</v>
      </c>
      <c r="H50" s="48">
        <f t="shared" si="109"/>
        <v>0.68124999999999991</v>
      </c>
      <c r="I50" s="48">
        <f t="shared" si="109"/>
        <v>0.72291666666666654</v>
      </c>
      <c r="J50" s="48">
        <f t="shared" si="109"/>
        <v>0.76458333333333317</v>
      </c>
      <c r="K50" s="41"/>
      <c r="L50" s="29">
        <v>0.34097222222222223</v>
      </c>
      <c r="M50" s="48">
        <f t="shared" ref="M50:P50" si="110">M49+TIME(0,2,0)</f>
        <v>0.42430555555555544</v>
      </c>
      <c r="N50" s="48">
        <f t="shared" si="110"/>
        <v>0.54930555555555549</v>
      </c>
      <c r="O50" s="48">
        <f t="shared" si="110"/>
        <v>0.63958333333333328</v>
      </c>
      <c r="P50" s="48">
        <f t="shared" si="110"/>
        <v>0.72291666666666654</v>
      </c>
      <c r="Q50" s="14"/>
      <c r="R50" s="18" t="s">
        <v>10</v>
      </c>
      <c r="S50" s="47">
        <f t="shared" ref="S50:AA50" si="111">S49+TIME(0,1,0)</f>
        <v>0.32847222222222211</v>
      </c>
      <c r="T50" s="47">
        <f t="shared" si="111"/>
        <v>0.38055555555555542</v>
      </c>
      <c r="U50" s="47">
        <f t="shared" si="111"/>
        <v>0.49861111111111101</v>
      </c>
      <c r="V50" s="47">
        <f t="shared" si="111"/>
        <v>0.59583333333333321</v>
      </c>
      <c r="W50" s="47">
        <f t="shared" si="111"/>
        <v>0.63749999999999996</v>
      </c>
      <c r="X50" s="47">
        <f t="shared" si="111"/>
        <v>0.67916666666666659</v>
      </c>
      <c r="Y50" s="47">
        <f t="shared" si="111"/>
        <v>0.72083333333333321</v>
      </c>
      <c r="Z50" s="47">
        <f t="shared" si="111"/>
        <v>0.76944444444444449</v>
      </c>
      <c r="AA50" s="47">
        <f t="shared" si="111"/>
        <v>0.81111111111111112</v>
      </c>
      <c r="AB50" s="55"/>
      <c r="AC50" s="47">
        <f>AC49+TIME(0,1,0)</f>
        <v>0.38055555555555542</v>
      </c>
      <c r="AD50" s="47">
        <f>AD49+TIME(0,1,0)</f>
        <v>0.49861111111111101</v>
      </c>
      <c r="AE50" s="47">
        <f>AE49+TIME(0,1,0)</f>
        <v>0.59583333333333321</v>
      </c>
      <c r="AF50" s="47">
        <f>AF49+TIME(0,1,0)</f>
        <v>0.67916666666666659</v>
      </c>
      <c r="AG50" s="47">
        <f>AG49+TIME(0,1,0)</f>
        <v>0.78333333333333321</v>
      </c>
    </row>
    <row r="51" spans="1:33" ht="20.100000000000001" customHeight="1">
      <c r="A51" s="23" t="s">
        <v>59</v>
      </c>
      <c r="B51" s="30" t="s">
        <v>59</v>
      </c>
      <c r="C51" s="43"/>
      <c r="D51" s="43"/>
      <c r="E51" s="43"/>
      <c r="F51" s="43"/>
      <c r="G51" s="43"/>
      <c r="H51" s="43"/>
      <c r="I51" s="43"/>
      <c r="J51" s="43"/>
      <c r="K51" s="44"/>
      <c r="L51" s="31"/>
      <c r="M51" s="31"/>
      <c r="N51" s="31"/>
      <c r="O51" s="31"/>
      <c r="P51" s="31"/>
      <c r="Q51" s="14"/>
      <c r="R51" s="18" t="s">
        <v>74</v>
      </c>
      <c r="S51" s="47">
        <f t="shared" ref="S51:S52" si="112">S50+TIME(0,1,0)</f>
        <v>0.32916666666666655</v>
      </c>
      <c r="T51" s="47">
        <f t="shared" ref="T51:T52" si="113">T50+TIME(0,1,0)</f>
        <v>0.38124999999999987</v>
      </c>
      <c r="U51" s="47">
        <f t="shared" ref="U51:U52" si="114">U50+TIME(0,1,0)</f>
        <v>0.49930555555555545</v>
      </c>
      <c r="V51" s="47">
        <f t="shared" ref="V51:V52" si="115">V50+TIME(0,1,0)</f>
        <v>0.59652777777777766</v>
      </c>
      <c r="W51" s="47">
        <f t="shared" ref="W51:W52" si="116">W50+TIME(0,1,0)</f>
        <v>0.6381944444444444</v>
      </c>
      <c r="X51" s="47">
        <f t="shared" ref="X51:X52" si="117">X50+TIME(0,1,0)</f>
        <v>0.67986111111111103</v>
      </c>
      <c r="Y51" s="47">
        <f t="shared" ref="Y51:Y52" si="118">Y50+TIME(0,1,0)</f>
        <v>0.72152777777777766</v>
      </c>
      <c r="Z51" s="47">
        <f t="shared" ref="Z51:Z52" si="119">Z50+TIME(0,1,0)</f>
        <v>0.77013888888888893</v>
      </c>
      <c r="AA51" s="47">
        <f t="shared" ref="AA51:AA52" si="120">AA50+TIME(0,1,0)</f>
        <v>0.81180555555555556</v>
      </c>
      <c r="AB51" s="55"/>
      <c r="AC51" s="47">
        <f t="shared" ref="AC51:AC52" si="121">AC50+TIME(0,1,0)</f>
        <v>0.38124999999999987</v>
      </c>
      <c r="AD51" s="47">
        <f t="shared" ref="AD51:AD52" si="122">AD50+TIME(0,1,0)</f>
        <v>0.49930555555555545</v>
      </c>
      <c r="AE51" s="47">
        <f t="shared" ref="AE51:AE52" si="123">AE50+TIME(0,1,0)</f>
        <v>0.59652777777777766</v>
      </c>
      <c r="AF51" s="47">
        <f t="shared" ref="AF51:AF52" si="124">AF50+TIME(0,1,0)</f>
        <v>0.67986111111111103</v>
      </c>
      <c r="AG51" s="47">
        <f t="shared" ref="AG51:AG52" si="125">AG50+TIME(0,1,0)</f>
        <v>0.78402777777777766</v>
      </c>
    </row>
    <row r="52" spans="1:33" ht="20.100000000000001" customHeight="1">
      <c r="A52" s="24" t="s">
        <v>58</v>
      </c>
      <c r="B52" s="57">
        <f>B44+TIME(0,28,0)</f>
        <v>0.32986111111111099</v>
      </c>
      <c r="C52" s="31"/>
      <c r="D52" s="31"/>
      <c r="E52" s="31"/>
      <c r="F52" s="31"/>
      <c r="G52" s="31"/>
      <c r="H52" s="31"/>
      <c r="I52" s="31"/>
      <c r="J52" s="31"/>
      <c r="K52" s="44"/>
      <c r="L52" s="31"/>
      <c r="M52" s="31"/>
      <c r="N52" s="31"/>
      <c r="O52" s="31"/>
      <c r="P52" s="31"/>
      <c r="Q52" s="14"/>
      <c r="R52" s="18" t="s">
        <v>72</v>
      </c>
      <c r="S52" s="47">
        <f t="shared" si="112"/>
        <v>0.32986111111111099</v>
      </c>
      <c r="T52" s="47">
        <f t="shared" si="113"/>
        <v>0.38194444444444431</v>
      </c>
      <c r="U52" s="47">
        <f t="shared" si="114"/>
        <v>0.49999999999999989</v>
      </c>
      <c r="V52" s="47">
        <f t="shared" si="115"/>
        <v>0.5972222222222221</v>
      </c>
      <c r="W52" s="47">
        <f t="shared" si="116"/>
        <v>0.63888888888888884</v>
      </c>
      <c r="X52" s="47">
        <f t="shared" si="117"/>
        <v>0.68055555555555547</v>
      </c>
      <c r="Y52" s="47">
        <f t="shared" si="118"/>
        <v>0.7222222222222221</v>
      </c>
      <c r="Z52" s="47">
        <f t="shared" si="119"/>
        <v>0.77083333333333337</v>
      </c>
      <c r="AA52" s="47">
        <f t="shared" si="120"/>
        <v>0.8125</v>
      </c>
      <c r="AB52" s="55"/>
      <c r="AC52" s="47">
        <f t="shared" si="121"/>
        <v>0.38194444444444431</v>
      </c>
      <c r="AD52" s="47">
        <f t="shared" si="122"/>
        <v>0.49999999999999989</v>
      </c>
      <c r="AE52" s="47">
        <f t="shared" si="123"/>
        <v>0.5972222222222221</v>
      </c>
      <c r="AF52" s="47">
        <f t="shared" si="124"/>
        <v>0.68055555555555547</v>
      </c>
      <c r="AG52" s="47">
        <f t="shared" si="125"/>
        <v>0.7847222222222221</v>
      </c>
    </row>
    <row r="53" spans="1:33">
      <c r="A53" s="24" t="s">
        <v>57</v>
      </c>
      <c r="B53" s="57">
        <f>B52+TIME(0,4,0)</f>
        <v>0.33263888888888876</v>
      </c>
      <c r="C53" s="31"/>
      <c r="D53" s="31"/>
      <c r="E53" s="31"/>
      <c r="F53" s="31"/>
      <c r="G53" s="31"/>
      <c r="H53" s="31"/>
      <c r="I53" s="31"/>
      <c r="J53" s="31"/>
      <c r="K53" s="44"/>
      <c r="L53" s="31"/>
      <c r="M53" s="31"/>
      <c r="N53" s="31"/>
      <c r="O53" s="31"/>
      <c r="P53" s="31"/>
      <c r="R53" s="18" t="s">
        <v>8</v>
      </c>
      <c r="S53" s="47">
        <f t="shared" ref="S53:AA53" si="126">S52+TIME(0,1,0)</f>
        <v>0.33055555555555544</v>
      </c>
      <c r="T53" s="47">
        <f t="shared" si="126"/>
        <v>0.38263888888888875</v>
      </c>
      <c r="U53" s="47">
        <f t="shared" si="126"/>
        <v>0.50069444444444433</v>
      </c>
      <c r="V53" s="47">
        <f t="shared" si="126"/>
        <v>0.59791666666666654</v>
      </c>
      <c r="W53" s="47">
        <f t="shared" si="126"/>
        <v>0.63958333333333328</v>
      </c>
      <c r="X53" s="47">
        <f t="shared" si="126"/>
        <v>0.68124999999999991</v>
      </c>
      <c r="Y53" s="47">
        <f t="shared" si="126"/>
        <v>0.72291666666666654</v>
      </c>
      <c r="Z53" s="47">
        <f t="shared" si="126"/>
        <v>0.77152777777777781</v>
      </c>
      <c r="AA53" s="47">
        <f t="shared" si="126"/>
        <v>0.81319444444444444</v>
      </c>
      <c r="AB53" s="55"/>
      <c r="AC53" s="47">
        <f>AC52+TIME(0,1,0)</f>
        <v>0.38263888888888875</v>
      </c>
      <c r="AD53" s="47">
        <f>AD52+TIME(0,1,0)</f>
        <v>0.50069444444444433</v>
      </c>
      <c r="AE53" s="47">
        <f>AE52+TIME(0,1,0)</f>
        <v>0.59791666666666654</v>
      </c>
      <c r="AF53" s="47">
        <f>AF52+TIME(0,1,0)</f>
        <v>0.68124999999999991</v>
      </c>
      <c r="AG53" s="47">
        <f>AG52+TIME(0,1,0)</f>
        <v>0.78541666666666654</v>
      </c>
    </row>
    <row r="54" spans="1:33" ht="24">
      <c r="A54" s="15" t="s">
        <v>56</v>
      </c>
      <c r="B54" s="58">
        <f>B53+TIME(0,8,0)</f>
        <v>0.3381944444444443</v>
      </c>
      <c r="C54" s="32"/>
      <c r="D54" s="32"/>
      <c r="E54" s="32"/>
      <c r="F54" s="32"/>
      <c r="G54" s="32"/>
      <c r="H54" s="32"/>
      <c r="I54" s="32"/>
      <c r="J54" s="32"/>
      <c r="K54" s="45"/>
      <c r="L54" s="32"/>
      <c r="M54" s="32"/>
      <c r="N54" s="32"/>
      <c r="O54" s="32"/>
      <c r="P54" s="32"/>
      <c r="R54" s="27" t="s">
        <v>6</v>
      </c>
      <c r="S54" s="56">
        <f t="shared" si="101"/>
        <v>0.33124999999999988</v>
      </c>
      <c r="T54" s="56">
        <f t="shared" si="101"/>
        <v>0.38333333333333319</v>
      </c>
      <c r="U54" s="56">
        <f t="shared" si="101"/>
        <v>0.50138888888888877</v>
      </c>
      <c r="V54" s="56">
        <f t="shared" si="101"/>
        <v>0.59861111111111098</v>
      </c>
      <c r="W54" s="56">
        <f t="shared" si="101"/>
        <v>0.64027777777777772</v>
      </c>
      <c r="X54" s="56">
        <f t="shared" si="101"/>
        <v>0.68194444444444435</v>
      </c>
      <c r="Y54" s="56">
        <f t="shared" si="101"/>
        <v>0.72361111111111098</v>
      </c>
      <c r="Z54" s="56">
        <f t="shared" ref="Z54" si="127">Z53+TIME(0,1,0)</f>
        <v>0.77222222222222225</v>
      </c>
      <c r="AA54" s="56">
        <f t="shared" si="101"/>
        <v>0.81388888888888888</v>
      </c>
      <c r="AB54" s="55"/>
      <c r="AC54" s="56">
        <f t="shared" si="100"/>
        <v>0.38333333333333319</v>
      </c>
      <c r="AD54" s="56">
        <f t="shared" si="100"/>
        <v>0.50138888888888877</v>
      </c>
      <c r="AE54" s="56">
        <f t="shared" si="100"/>
        <v>0.59861111111111098</v>
      </c>
      <c r="AF54" s="56">
        <f t="shared" si="100"/>
        <v>0.68194444444444435</v>
      </c>
      <c r="AG54" s="56">
        <f t="shared" si="100"/>
        <v>0.78611111111111098</v>
      </c>
    </row>
    <row r="55" spans="1:33" ht="20.25">
      <c r="B55" s="59"/>
    </row>
  </sheetData>
  <mergeCells count="7">
    <mergeCell ref="A1:AG1"/>
    <mergeCell ref="A4:P4"/>
    <mergeCell ref="R4:AG4"/>
    <mergeCell ref="A6:J6"/>
    <mergeCell ref="L6:P6"/>
    <mergeCell ref="R6:AA6"/>
    <mergeCell ref="AC6:AG6"/>
  </mergeCells>
  <phoneticPr fontId="2"/>
  <conditionalFormatting sqref="M7:P7">
    <cfRule type="expression" dxfId="1" priority="1">
      <formula>#REF!="★"</formula>
    </cfRule>
    <cfRule type="cellIs" dxfId="0" priority="2" operator="notEqual">
      <formula>#REF!</formula>
    </cfRule>
  </conditionalFormatting>
  <pageMargins left="0.7" right="0.7" top="0.75" bottom="0.75" header="0.3" footer="0.3"/>
  <pageSetup paperSize="8" scale="71" orientation="landscape" r:id="rId1"/>
  <ignoredErrors>
    <ignoredError sqref="D42:P48 D49:P49 D40:P41 B18:P18 B40:C41 B20:P24 B19:P19 AB17:AG17 B26:P39 B25:P25 AB23:AG23 Q23:Y23 Q24:AG37 Q17:Y17 Q18:AG22 Q16:AG16 Q38:AG39 Q40:AG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芸備線入2</vt:lpstr>
      <vt:lpstr>芸備線入</vt:lpstr>
      <vt:lpstr>Sheet1</vt:lpstr>
      <vt:lpstr>Sheet1!Print_Area</vt:lpstr>
      <vt:lpstr>芸備線入!Print_Area</vt:lpstr>
      <vt:lpstr>芸備線入2!Print_Area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松浦春奈</dc:creator>
  <cp:lastModifiedBy>田上典子</cp:lastModifiedBy>
  <cp:lastPrinted>2026-03-28T06:10:05Z</cp:lastPrinted>
  <dcterms:created xsi:type="dcterms:W3CDTF">2021-03-15T00:55:04Z</dcterms:created>
  <dcterms:modified xsi:type="dcterms:W3CDTF">2026-03-28T06:10:07Z</dcterms:modified>
</cp:coreProperties>
</file>